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еречень проектов" sheetId="1" r:id="rId1"/>
  </sheets>
  <definedNames>
    <definedName name="_xlnm._FilterDatabase" localSheetId="0" hidden="1">'перечень проектов'!$A$7:$X$126</definedName>
    <definedName name="_xlnm.Print_Area" localSheetId="0">'перечень проектов'!$A$1:$X$126</definedName>
  </definedNames>
  <calcPr calcId="145621"/>
</workbook>
</file>

<file path=xl/calcChain.xml><?xml version="1.0" encoding="utf-8"?>
<calcChain xmlns="http://schemas.openxmlformats.org/spreadsheetml/2006/main">
  <c r="K116" i="1" l="1"/>
  <c r="J116" i="1"/>
  <c r="I116" i="1"/>
  <c r="H116" i="1"/>
  <c r="G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<sst xmlns="http://schemas.openxmlformats.org/spreadsheetml/2006/main" count="1155" uniqueCount="504">
  <si>
    <t xml:space="preserve">Перечень проектов по благоустройству сельских территорий на 2021 год                                                                                                                                            </t>
  </si>
  <si>
    <t>№ п/п</t>
  </si>
  <si>
    <t>Наименоване заявителя</t>
  </si>
  <si>
    <t>Наименование проекта</t>
  </si>
  <si>
    <t>Территория реализации проекта</t>
  </si>
  <si>
    <t>Стоимость проекта, тысяч рублей</t>
  </si>
  <si>
    <t>Критерии оценки</t>
  </si>
  <si>
    <t>Дата регистрации</t>
  </si>
  <si>
    <t>Время регистрации</t>
  </si>
  <si>
    <t>Место проекта в рейтинге</t>
  </si>
  <si>
    <t>наименование муниципального образования (района, поселения, округа и др.)</t>
  </si>
  <si>
    <t>наименование населенного пункта</t>
  </si>
  <si>
    <t>ОКТМО населенного пункта</t>
  </si>
  <si>
    <t>всего</t>
  </si>
  <si>
    <t>в том числе средства:</t>
  </si>
  <si>
    <t xml:space="preserve">Реализация проекта по благоустройству сельских территорий планируется на сельской территории, где
с/х товаропроизводитель зарегистрирован и (или) ведет деятельность по производству с/х продукции на сельской территории
</t>
  </si>
  <si>
    <t>Количество баллов</t>
  </si>
  <si>
    <t>Ниаменование сельхозотоварпроизводителя</t>
  </si>
  <si>
    <t>Место регистрации (ведения с/х деятельности)</t>
  </si>
  <si>
    <t xml:space="preserve">Доля выручки с/х товаропроизводителя от реализации молока и молочной продукции в объеме выручки от реализации с/х продукции собственного производства, а также продукции ее первичной и последующей переработки
</t>
  </si>
  <si>
    <t xml:space="preserve">Доля выручки с/х товаропроизводителя от реализации скота, птицы и мясной продукции в объеме выручки от реализации с/х продукции собственного производства, а также продукции ее первичной и последующей переработки
</t>
  </si>
  <si>
    <t xml:space="preserve">Доля выручки сельскохозяйственного товаропроизводителя от реализации продукции растениеводства в объеме выручки от реализации сельскохозяйственной продукции собственного производства, а также продукции ее первичной и последующей переработки
</t>
  </si>
  <si>
    <t xml:space="preserve">Проекты по благоустройству с/х территорий реализованы в полном объеме в году, предшествующем году подачи заявки на участие в конкурсном отборе проектов по благоустройству сельских территорий:
</t>
  </si>
  <si>
    <t>Итого</t>
  </si>
  <si>
    <t>федерального бюджета</t>
  </si>
  <si>
    <t>бюджета субъекта Российской Федерации</t>
  </si>
  <si>
    <t>местного бюджета</t>
  </si>
  <si>
    <t>внебюджет-     ных источников</t>
  </si>
  <si>
    <t>Уржумское сельское поселение Уржумского района</t>
  </si>
  <si>
    <t>Создание детской игровой площадки в                                    с. Рождественское Уржумского района Кировской области</t>
  </si>
  <si>
    <t>Уржумский муниципальный район Уржумское сельское поселение</t>
  </si>
  <si>
    <t>с. Рождественское</t>
  </si>
  <si>
    <t>да</t>
  </si>
  <si>
    <t>ООО "РАССВЕТ"</t>
  </si>
  <si>
    <t>КИРОВСКАЯ ОБЛАСТЬ
РАЙОН УРЖУМСКИЙ
ДЕРЕВНЯ РУССКОЕ ТИМКИНО</t>
  </si>
  <si>
    <t>12.02.2021</t>
  </si>
  <si>
    <t>9.53</t>
  </si>
  <si>
    <t>Кокуйское сельское поселение Сунского района</t>
  </si>
  <si>
    <t>Ремонт дороги по улице Труда с. Плелое Сунского района Кировской области</t>
  </si>
  <si>
    <t>Кокуйское сельское поселение  Сунского района</t>
  </si>
  <si>
    <t>село Плелое</t>
  </si>
  <si>
    <t>СПК КОЛХОЗ "ПЛЕЛЬСКИЙ"</t>
  </si>
  <si>
    <t>КИРОВСКАЯ ОБЛАСТЬ
РАЙОН СУНСКИЙ
СЕЛО ПЛЕЛОЕ</t>
  </si>
  <si>
    <t>9.00</t>
  </si>
  <si>
    <t>Верхобыстрицкое сельское поселение Куменского района Кировской области</t>
  </si>
  <si>
    <t>Создание детской игровой площадки в селе Верхобыстрица Верхобыстрицкого сельского поселения Куменского района</t>
  </si>
  <si>
    <t>Верхобыстрицкое сельское поселение</t>
  </si>
  <si>
    <t>село Верхобыстрица</t>
  </si>
  <si>
    <t>ООО "ВЕРХОБЫСТРИЦА"</t>
  </si>
  <si>
    <t>КИРОВСКАЯ ОБЛАСТЬ
РАЙОН КУМЕНСКИЙ
СЕЛО ВЕРХОБЫСТРИЦА</t>
  </si>
  <si>
    <t>16.02.2021</t>
  </si>
  <si>
    <t>10.39</t>
  </si>
  <si>
    <t>Создание  уличного освещения в деревне Жёлны Верхобыстрицкого сельского поселения Куменского района</t>
  </si>
  <si>
    <t>деревня Желны</t>
  </si>
  <si>
    <t>10.43</t>
  </si>
  <si>
    <t>Администрация Куменского района</t>
  </si>
  <si>
    <t>Строительство площадок накопления твердых коммунальных отходов в населенных пунктах Верхобыстрицкого сельского поселения Куменского района Кировской области</t>
  </si>
  <si>
    <t>с.Верхобыстрица, д.Желны</t>
  </si>
  <si>
    <t>10.58</t>
  </si>
  <si>
    <t>Администрация Зуевского района</t>
  </si>
  <si>
    <t>Создание площадок накопления твердых коммунальных отходов на территории Сунского сельского поселения Зуевского района Кировской области</t>
  </si>
  <si>
    <t>Сунского сельское поселение Зуевского района Кировской области</t>
  </si>
  <si>
    <t>село Суна</t>
  </si>
  <si>
    <t>СПК ПЗ "НОВЫЙ"</t>
  </si>
  <si>
    <t>КИРОВСКАЯ ОБЛАСТЬ
Р-Н ЗУЕВСКИЙ
С СУНА</t>
  </si>
  <si>
    <t>10.31</t>
  </si>
  <si>
    <t>Бисеровское сельское поселение Афанасьевского района</t>
  </si>
  <si>
    <t>Строительство спортивной площадки в с.Бисерово с установкой уличных тренажёров</t>
  </si>
  <si>
    <t>Бисеровское сельское поселение Афанасьевского района Кировской области</t>
  </si>
  <si>
    <t>село Бисерово</t>
  </si>
  <si>
    <t>СПК - КОЛХОЗ " ЗАРЯ "</t>
  </si>
  <si>
    <t>КИРОВСКАЯ ОБЛАСТЬ
РАЙОН АФАНАСЬЕВСКИЙ
СЕЛО БИСЕРОВО</t>
  </si>
  <si>
    <t>10.46</t>
  </si>
  <si>
    <t>Поломское сельское поселение Белохолуницкого раойна</t>
  </si>
  <si>
    <t>Создание спортивной площадки у здания детского сада в с. Полом Белохолуницкого района</t>
  </si>
  <si>
    <t>Белохолуницкий район, Поломское сельское поселение</t>
  </si>
  <si>
    <t>с. Полом</t>
  </si>
  <si>
    <t>СПК "ВОСХОД"</t>
  </si>
  <si>
    <t>КИРОВСКАЯ ОБЛАСТЬ
РАЙОН БЕЛОХОЛУНИЦКИЙ
СЕЛО ПОЛОМ</t>
  </si>
  <si>
    <t>9.20</t>
  </si>
  <si>
    <t>Создание уличного тренажерного комплекса с теневым навесом у здания дома культуры в с. Иванцево Белохолуницкого района</t>
  </si>
  <si>
    <t>с. Иванцево</t>
  </si>
  <si>
    <t>9.25</t>
  </si>
  <si>
    <t>Строительство площадок накопления твердых коммунальных отходов в населенных пунктах Березниковского сельского поселения Куменского района Кировской области</t>
  </si>
  <si>
    <t>Березниковское сельское поселение Куменского района Кировской области</t>
  </si>
  <si>
    <t>с.Березник</t>
  </si>
  <si>
    <t>СПК "БЕРЕЗНИКОВСКИЙ"</t>
  </si>
  <si>
    <t>КИРОВСКАЯ ОБЛАСТЬ
РАЙОН КУМЕНСКИЙ
СЕЛО БЕРЕЗНИК</t>
  </si>
  <si>
    <t>11.01</t>
  </si>
  <si>
    <t>Создание площадок накопления твердых коммунальных отходов на территории Октябрьского сельского поселения Зуевского района Кировской области</t>
  </si>
  <si>
    <t>Октябрьское сельское поселение Зуевского района Кировской области</t>
  </si>
  <si>
    <t>деревня Городище       деревня Березник               деревня Поля</t>
  </si>
  <si>
    <t>АО "ПЛЕМЗАВОД МУХИНСКИЙ"</t>
  </si>
  <si>
    <t>КИРОВСКАЯ ОБЛАСТЬ
РАЙОН ЗУЕВСКИЙ
ПОСЕЛОК ОКТЯБРЬСКИЙ</t>
  </si>
  <si>
    <t>10.20</t>
  </si>
  <si>
    <t>Создание площадок накопления твердых коммунальных отходов на территории Мухинского сельского поселения Зуевского района Кировской области</t>
  </si>
  <si>
    <t>Мухинское сельское поселение Зуевского района Кировской области</t>
  </si>
  <si>
    <t>село Мухино                   деревня Опарёнки             деревня Сухинцы</t>
  </si>
  <si>
    <t>ООО "АГРОФИРМА "МУХИНО"</t>
  </si>
  <si>
    <t>КИРОВСКАЯ ОБЛАСТЬ
РАЙОН ЗУЕВСКИЙ
СЕЛО МУХИНО</t>
  </si>
  <si>
    <t>10.15</t>
  </si>
  <si>
    <t>Ичетовкинское сельское поселение Афанасьевского района</t>
  </si>
  <si>
    <t>Ремонт участка дороги д. Конкины Афанасьевского района Кировской области</t>
  </si>
  <si>
    <t>Ичетовкинское сельское поселение Афанасьевского района Кировской области</t>
  </si>
  <si>
    <t>д. Конкины</t>
  </si>
  <si>
    <t>СПК - К "ПРОЛЕТАРСКИЙ"</t>
  </si>
  <si>
    <t>КИРОВСКАЯ ОБЛАСТЬ
РАЙОН АФАНАСЬЕВСКИЙ
ДЕРЕВНЯ ВЕРХНЯЯ ТИМОФЕЕВСКАЯ</t>
  </si>
  <si>
    <t>11.02</t>
  </si>
  <si>
    <t>Ремонт уличного освещения             д. Харины Афанасьевского района Кировской области</t>
  </si>
  <si>
    <t>д. Харины</t>
  </si>
  <si>
    <t>11.07</t>
  </si>
  <si>
    <t xml:space="preserve">Ремонт участков дорог д. Лучкины Афанасьевского района Кировской области </t>
  </si>
  <si>
    <t>д. Лучкины</t>
  </si>
  <si>
    <t>11.10</t>
  </si>
  <si>
    <t xml:space="preserve">Фаленский муниципальный округ </t>
  </si>
  <si>
    <t>Ремонт тротуаров по улице Моложежная и Полевая деревни Деваны Фаленского муниципального округа</t>
  </si>
  <si>
    <t>д. Леваны</t>
  </si>
  <si>
    <t>СПК- КОЛХОЗ ИМЕНИ ЛЕНИНА</t>
  </si>
  <si>
    <t>КИРОВСКАЯ ОБЛАСТЬ
РАЙОН ФАЛЕНСКИЙ
ДЕРЕВНЯ ЛЕВАНЫ</t>
  </si>
  <si>
    <t>15.12.2021</t>
  </si>
  <si>
    <t>9.40</t>
  </si>
  <si>
    <t>Создание площадок накопления твердых коммунальных отходов на территории Семушинского сельского поселения Зуевского района Кировской области</t>
  </si>
  <si>
    <t>Семушинское  сельское поселение Зуевского района Кировской области</t>
  </si>
  <si>
    <t>деревня Семенки                деревня Бельник</t>
  </si>
  <si>
    <t>КОЛХОЗ ИМЕНИ ЛЕНИНА</t>
  </si>
  <si>
    <t>КИРОВСКАЯ ОБЛАСТЬ
РАЙОН ЗУЕВСКИЙ
ПОСЕЛОК СЕМУШИНО</t>
  </si>
  <si>
    <t>10.24</t>
  </si>
  <si>
    <t>Кулыжское сельское поселение Вятскополянского района</t>
  </si>
  <si>
    <t>Создание уличного освещения на въезде в д. Пеньки Вятскополянского района Кировской области</t>
  </si>
  <si>
    <t>Кулыжское сельское поселение</t>
  </si>
  <si>
    <t>деревня Пеньки</t>
  </si>
  <si>
    <t>ООО "АПК "СОЮЗ"</t>
  </si>
  <si>
    <t>КИРОВСКАЯ ОБЛАСТЬ
РАЙОН ВЯТСКОПОЛЯНСКИЙ
СЕЛО КУЛЫГИ</t>
  </si>
  <si>
    <t>нет</t>
  </si>
  <si>
    <t>18.02.2021</t>
  </si>
  <si>
    <t>9.47</t>
  </si>
  <si>
    <t>Администрация Немского района</t>
  </si>
  <si>
    <t>Строительство ограждения территории МКДОУ детский сад «Колосок» с. Архангельское Немского района</t>
  </si>
  <si>
    <t>Немский район</t>
  </si>
  <si>
    <t>село Архангельское</t>
  </si>
  <si>
    <t>ООО "ПРИРОДА - АГРО"</t>
  </si>
  <si>
    <t>КИРОВСКАЯ ОБЛАСТЬ
Р-Н НЕМСКИЙ
С АРХАНГЕЛЬСКОЕ</t>
  </si>
  <si>
    <t>9.56</t>
  </si>
  <si>
    <t>Ремонт автомобильной дороги улично-дорожной сети улицы Ленина села Верхосунье</t>
  </si>
  <si>
    <t>село Верхосунье</t>
  </si>
  <si>
    <t>ООО "СПП-ВЕРХОСУНСКОЕ"</t>
  </si>
  <si>
    <t>КИРОВСКАЯ ОБЛАСТЬ
РАЙОН ФАЛЕНСКИЙ
СЕЛО ВЕРХОСУНЬЕ</t>
  </si>
  <si>
    <t>9.37</t>
  </si>
  <si>
    <t>Пижанское городское поселение Пижанского района</t>
  </si>
  <si>
    <t xml:space="preserve">Ремонт памятника погибшему воину на ул. Набережная д. Мари-Ошаево Пижанского района  </t>
  </si>
  <si>
    <t xml:space="preserve">д. Мари-Ошаево </t>
  </si>
  <si>
    <t>СХПК СА (КОЛХОЗ) "ОШАЕВСКИЙ"</t>
  </si>
  <si>
    <t>КИРОВСКАЯ ОБЛАСТЬ
РАЙОН ПИЖАНСКИЙ
ДЕРЕВНЯ МАРИ-ОШАЕВО</t>
  </si>
  <si>
    <t>Новотроицкое сельское поселение Шабалинского района</t>
  </si>
  <si>
    <t xml:space="preserve">Ремонт системы уличного освещения ул. Комсомольская в с.Соловецкое  Шабалинского района </t>
  </si>
  <si>
    <t>Новотроицкое сельское поселение Шабалинского района Кировской области</t>
  </si>
  <si>
    <t>с. Соловецкое</t>
  </si>
  <si>
    <t>ООО "АПК"АРХАНГЕЛЬСКОЕ"</t>
  </si>
  <si>
    <t>КИРОВСКАЯ ОБЛАСТЬ
РАЙОН ШАБАЛИНСКИЙ
СЕЛО АРХАНГЕЛЬСКОЕ</t>
  </si>
  <si>
    <t>16.23</t>
  </si>
  <si>
    <t xml:space="preserve">Ремонт системы уличного освещения ул.Солнечная ул.Лесная в с. Соловецкое  Шабалинского района  </t>
  </si>
  <si>
    <t>16.26</t>
  </si>
  <si>
    <t xml:space="preserve">Ремонт системы уличного освещения ул.Советская, ул.Труда в с. Соловецкое Шабалинского района </t>
  </si>
  <si>
    <t>16.28</t>
  </si>
  <si>
    <t xml:space="preserve">Ремонт системы уличного освещения ул. Лесная в с. Новотроицкое Шабалинского района                                              </t>
  </si>
  <si>
    <t>с. Новотроицкое</t>
  </si>
  <si>
    <t>16.29</t>
  </si>
  <si>
    <t xml:space="preserve">Ремонт системы уличного освещения ул.Халтурина, ул.Гагарина в с. Новотроицкое Шабалинского  района  </t>
  </si>
  <si>
    <t>16.31</t>
  </si>
  <si>
    <t xml:space="preserve">Ремонт системы уличного освещения  ул.Труда, ул.Калинина в с.Новотроицкое Шабалинского района </t>
  </si>
  <si>
    <t>16.33</t>
  </si>
  <si>
    <t xml:space="preserve">Ремонт системы уличного освещения ул.Созинова, ул.Профсоюзная в с.Новотроицкое Шабалинского района </t>
  </si>
  <si>
    <t>16.34</t>
  </si>
  <si>
    <t xml:space="preserve">Ремонт системы уличного освещения ул.Хаустова, ул.Лермонтова, ул.Заречная в с.Новотроицкое Шабалинского района  </t>
  </si>
  <si>
    <t>16.36</t>
  </si>
  <si>
    <t xml:space="preserve">Ремонт системы уличного освещения ул.Западная, ул.Зелёная в с. Новотроицкое  Шабалинского района </t>
  </si>
  <si>
    <t>16.38</t>
  </si>
  <si>
    <t>Ремонт системы уличного освещения ул. Кирова в с. Новотроицкое  Шабалинского района</t>
  </si>
  <si>
    <t>16.40</t>
  </si>
  <si>
    <t xml:space="preserve">Ремонт системы уличного освещения ул.Комсомольская в с.Новотроицкое Шабалинского района   </t>
  </si>
  <si>
    <t>16.42</t>
  </si>
  <si>
    <t xml:space="preserve">Ремонт системы уличного освещения ул. Кооперативная от д № 17 до д. № 33, ул. 2-я советская в с. Новотроицкое Шабалинского района                                                    </t>
  </si>
  <si>
    <t>16.43</t>
  </si>
  <si>
    <t>Ремонт асфальтобетонного покрытия  ул. Мира с. Новотроицкое Шабалинского района Кировской области</t>
  </si>
  <si>
    <t>16.45</t>
  </si>
  <si>
    <t xml:space="preserve">Ремонт системы уличного освещения ул. Победы от д.№1 до д.№19 в с. Новотроицкое Шабалинского района </t>
  </si>
  <si>
    <t>16.47</t>
  </si>
  <si>
    <t xml:space="preserve">Ремонт системы уличного освещения  ул.Полевая, ул.Кооперативная у дома № 3 в с.Новотроицкое Шабалинского района </t>
  </si>
  <si>
    <t>16.49</t>
  </si>
  <si>
    <t>Ремонт асфальтобетонного покрытия  ул. Созинова с. Новотроицкое Шабалинского района Кировской области</t>
  </si>
  <si>
    <t>16.51</t>
  </si>
  <si>
    <t xml:space="preserve">Ремонт системы уличного освещения ул.Свободы, ул.Победы от д. № 21 до д. № 32 в с.Новотроицкое  Шабалинского района </t>
  </si>
  <si>
    <t>16.52</t>
  </si>
  <si>
    <t xml:space="preserve">Ремонт системы уличного освещения ул. Калинина, ул. Профсоюзная в с. Архангельское Шабалинского района </t>
  </si>
  <si>
    <t>с. Архангельское</t>
  </si>
  <si>
    <t>16.54</t>
  </si>
  <si>
    <t>Ремонт системы уличного освещения ул.Целищева, ул.Мира, ул. Набережная в с.Архангельское  Шабалинского района</t>
  </si>
  <si>
    <t>16.55</t>
  </si>
  <si>
    <t xml:space="preserve">Ремонт системы уличного  освещения ул. Мира в с. Новотроицкое  Шабалинского района                                                                                                                                                        </t>
  </si>
  <si>
    <t>16.57</t>
  </si>
  <si>
    <t xml:space="preserve">Ремонт системы уличного освещения ул. Садовая в с. Новотроицкое  Шабалинского района </t>
  </si>
  <si>
    <t>16.59</t>
  </si>
  <si>
    <t>Администрация Шабалинского района</t>
  </si>
  <si>
    <t>Создание площадки накопления твердых коммунальных отходов в д. Кокуши Высокораменского сельского поселения Шабалинского района</t>
  </si>
  <si>
    <t>Шабалинский муниципальный район</t>
  </si>
  <si>
    <t>село Высокораменское</t>
  </si>
  <si>
    <t>ООО"СХП"ВЫСОКОГОРСКИЙ"</t>
  </si>
  <si>
    <t>КИРОВСКАЯ ОБЛАСТЬ
РАЙОН ШАБАЛИНСКИЙ
СЕЛО ВЫСОКОГОРЬЕ</t>
  </si>
  <si>
    <t>16.22</t>
  </si>
  <si>
    <t>Гординское сельское поселение Афанасьевского района</t>
  </si>
  <si>
    <t>Ремонт уличного освещения в д.Алешата</t>
  </si>
  <si>
    <t>д.Алешата</t>
  </si>
  <si>
    <t>ОАО "АГРОФИРМА "ГОРДИНО"</t>
  </si>
  <si>
    <t>КИРОВСКАЯ ОБЛАСТЬ
РАЙОН АФАНАСЬЕВСКИЙ
СЕЛО ГОРДИНО</t>
  </si>
  <si>
    <t>10.50</t>
  </si>
  <si>
    <t>Ремонт улицы Спортивная с.Гордино</t>
  </si>
  <si>
    <t>с.Гордино</t>
  </si>
  <si>
    <t>10.54</t>
  </si>
  <si>
    <t>Администрация Афанасьевского района</t>
  </si>
  <si>
    <t>Ремонт ограждения на  территории МБОУ СОШ с. Гордино Афанасьевского района</t>
  </si>
  <si>
    <t>Афанасьевский муниципальный район Кировской области</t>
  </si>
  <si>
    <t>с. Гордино Гординского сельского поселения Афанасьевского района</t>
  </si>
  <si>
    <t>11.21</t>
  </si>
  <si>
    <t>Шестаковское сельское поселение Слободского района</t>
  </si>
  <si>
    <t>Текущий ремонт автомобильной дороги по ул. Прудовая в с. Шестаково Слободского района Кировской области</t>
  </si>
  <si>
    <t>Муниципальное образование Шестаковское сельское поселение Слободского района Кировской области</t>
  </si>
  <si>
    <t>село Шестаково</t>
  </si>
  <si>
    <t>СПК "КРАСНАЯ ТАЛИЦА"</t>
  </si>
  <si>
    <t>КИРОВСКАЯ ОБЛАСТЬ
РАЙОН СЛОБОДСКОЙ
СЕЛО ШЕСТАКОВО</t>
  </si>
  <si>
    <t>9.32</t>
  </si>
  <si>
    <t>Текущий ремонт дороги по ул. Набережная от д. № 1 до теплового узла в с. Шестаково, Слободского района Кировской области</t>
  </si>
  <si>
    <t>9.33</t>
  </si>
  <si>
    <t>Текущий ремонт дороги по пер. Школьный в с. Шестаково, Слободского района Кировской области</t>
  </si>
  <si>
    <t>9.34</t>
  </si>
  <si>
    <t>Родыгинское сельское поселение Советского района</t>
  </si>
  <si>
    <t>Ремонт уличного освещения д. Фокино Родыгинского сельского поселения Советского района</t>
  </si>
  <si>
    <t>д. Фокино</t>
  </si>
  <si>
    <t>АО "РУСЬ"</t>
  </si>
  <si>
    <t>КИРОВСКАЯ ОБЛАСТЬ
РАЙОН СОВЕТСКИЙ
ДЕРЕВНЯ РОДЫГИНО</t>
  </si>
  <si>
    <t>15.27</t>
  </si>
  <si>
    <t>Пашинское сельское поселение Афанасьевского района</t>
  </si>
  <si>
    <t>Ремонт уличного д. Фроловская Афанасьевского района</t>
  </si>
  <si>
    <t>Пашинское сельское поселение Афанасьевского района Кировской области</t>
  </si>
  <si>
    <t>д. Фроловская</t>
  </si>
  <si>
    <t>КОЛХОЗ " ПОРОШИНО "</t>
  </si>
  <si>
    <t>КИРОВСКАЯ ОБЛАСТЬ
РАЙОН АФАНАСЬЕВСКИЙ
ДЕРЕВНЯ ПОРОШИНО</t>
  </si>
  <si>
    <t>Архангельское сельское поселение Немского района</t>
  </si>
  <si>
    <t>Строительство тротуарной дорожки  ул. Центральная в д. Городище</t>
  </si>
  <si>
    <t>Архангельское сельское поселение</t>
  </si>
  <si>
    <t>д. Городище</t>
  </si>
  <si>
    <t>10.00</t>
  </si>
  <si>
    <t>Строительство тротуарной дорожки на центральной площади в с. Васильевское</t>
  </si>
  <si>
    <t>с. Васильевское</t>
  </si>
  <si>
    <t>10.02</t>
  </si>
  <si>
    <t>Строительство тротуарной дорожки ул. Советская с. Архангельское</t>
  </si>
  <si>
    <t>10.04</t>
  </si>
  <si>
    <t>Ракаловское сельское поселение Белохолуницкого раойна</t>
  </si>
  <si>
    <t>Создание парка в д. Ракалово Белохолуницкого района Кировской области</t>
  </si>
  <si>
    <t>Белохолуницкий район, Ракаловское сельское поселение</t>
  </si>
  <si>
    <t>д.Ракалово</t>
  </si>
  <si>
    <t>СХПК ИМ. КИРОВА</t>
  </si>
  <si>
    <t>КИРОВСКАЯ ОБЛАСТЬ
РАЙОН БЕЛОХОЛУНИЦКИЙ
ДЕРЕВНЯ РАКАЛОВО</t>
  </si>
  <si>
    <t>9.05</t>
  </si>
  <si>
    <t>Создание зоны отдыха в д. Ракалово Белохолуницкого района Кировской области</t>
  </si>
  <si>
    <t>9.10</t>
  </si>
  <si>
    <t>Администрация Белохолуницкого раойна</t>
  </si>
  <si>
    <t>Создание мест (площадок) накопления твердых коммунальных отходов в д. Юдино Ракаловского сельского поселения Белохолуницкого района</t>
  </si>
  <si>
    <t>деревня Юдино</t>
  </si>
  <si>
    <t>9.27</t>
  </si>
  <si>
    <t>Ахмановское сельское поселение Пижанского района</t>
  </si>
  <si>
    <t>Ремонт системы уличного освещения в Ахмановском сельском поселении в населенных пунктах д. Первый Ластик, Второй Ластик, д. Третий Ластик</t>
  </si>
  <si>
    <t>д. Первый Ластик, Второй Ластик, д. Третий Ластик</t>
  </si>
  <si>
    <t>АО "ЛАСТИНСКОЕ"</t>
  </si>
  <si>
    <t>КИРОВСКАЯ ОБЛАСТЬ
РАЙОН ПИЖАНСКИЙ
ДЕРЕВНЯ ВТОРОЙ ЛАСТИК</t>
  </si>
  <si>
    <t>11.11</t>
  </si>
  <si>
    <t>Коныпское сельское поселение Кирово-Чепецкого района</t>
  </si>
  <si>
    <t>Создание детской площадки д. Малый Конып Кирово-Чепецкого района</t>
  </si>
  <si>
    <t>Коныпское сельское поселение</t>
  </si>
  <si>
    <t>д. Малый Конып</t>
  </si>
  <si>
    <t>СПК "КОНЫП"</t>
  </si>
  <si>
    <t>КИРОВСКАЯ ОБЛАСТЬ
РАЙОН КИРОВО-ЧЕПЕЦКИЙ
ДЕРЕВНЯ МАЛЫЙ КОНЫП</t>
  </si>
  <si>
    <t>17.02.2021</t>
  </si>
  <si>
    <t>15.20</t>
  </si>
  <si>
    <t>Создание мест (площадок) накопления твердых коммунальных отходов в с. Всехсвятское, с. Сырьяны Всехсвятского сельского поселения Белохолуницкого района</t>
  </si>
  <si>
    <t>Белохолуницкий район, Всехсвятское сельское поселение</t>
  </si>
  <si>
    <t>с. Всехсвятское, с. Сырьяны</t>
  </si>
  <si>
    <t>33605420101, 33605420116</t>
  </si>
  <si>
    <t>ООО"СУВОРОВСКОЕ"</t>
  </si>
  <si>
    <t>КИРОВСКАЯ ОБЛАСТЬ
Р-Н БЕЛОХОЛУНИЦКИЙ
С ВСЕХСВЯТСКОЕ</t>
  </si>
  <si>
    <t>9.29</t>
  </si>
  <si>
    <t>Создание мест (площадок) накопления твердых коммунальных отходов в с. Иванцево, д. Мезень, д. Леушинцы Поломского сельского поселения Белохолуницкого района</t>
  </si>
  <si>
    <t>с. Иванцево, д. Мезень, д. Леушинцы</t>
  </si>
  <si>
    <t>33605440111, 33605440126, 33605440121</t>
  </si>
  <si>
    <t>9.28</t>
  </si>
  <si>
    <t>Создание мест (площадок) накопления твердых коммунальных отходов в с. Полом Поломского сельского поселения Белохолуницкого района</t>
  </si>
  <si>
    <t>9.31</t>
  </si>
  <si>
    <t>Создание детской игровой площадки в с.Березник Березниковского сельского поселения Куменского района Кировской области</t>
  </si>
  <si>
    <t>село Березник</t>
  </si>
  <si>
    <t>10.55</t>
  </si>
  <si>
    <t>Медянское сельское поселение Юрьянского района</t>
  </si>
  <si>
    <t>Ремонт автомобильной дороги улично-дорожной сети улиц Мясниковская,  Энергетиков, Школьная, Советская села Медяны Медянского сельского поселения Юрьянского района</t>
  </si>
  <si>
    <t>село Медяны</t>
  </si>
  <si>
    <t>ООО "НОВОМЕДЯНСКОЕ"</t>
  </si>
  <si>
    <t>КИРОВСКАЯ ОБЛАСТЬ
РАЙОН ЮРЬЯНСКИЙ
СЕЛО МЕДЯНЫ</t>
  </si>
  <si>
    <t>14.06</t>
  </si>
  <si>
    <t>Быдановское сельское поселение Белохолуницкого раойна</t>
  </si>
  <si>
    <t>Создание ограждения территории МКОУ СОШ д. Быданово по ул. Советская в д. Быданово Белохолуницкого района Кировской области</t>
  </si>
  <si>
    <t>Белохолуницкий район, Быдановское сельское поселение</t>
  </si>
  <si>
    <t>д. Быданово</t>
  </si>
  <si>
    <t>СПК "БЫДАНОВО"</t>
  </si>
  <si>
    <t>КИРОВСКАЯ ОБЛАСТЬ
РАЙОН БЕЛОХОЛУНИЦКИЙ
ДЕРЕВНЯ БЫДАНОВО</t>
  </si>
  <si>
    <t>9.15</t>
  </si>
  <si>
    <t>Создание пешеходных коммуникаций по ул. Советская в д. Быданово Белохолуницкого района Кировской области</t>
  </si>
  <si>
    <t>19.02.2021</t>
  </si>
  <si>
    <t>10.42</t>
  </si>
  <si>
    <t>Опытнопольское сельское поселение Яранского района</t>
  </si>
  <si>
    <t>Ремонт уличного освещения в м. Опытное Поле Яранского район</t>
  </si>
  <si>
    <t>м. Опытное Поле</t>
  </si>
  <si>
    <t>ООО "ВОСХОД"</t>
  </si>
  <si>
    <t>КИРОВСКАЯ ОБЛАСТЬ
РАЙОН ЯРАНСКИЙ
МЕСТЕЧКО ОПЫТНОЕ ПОЛЕ</t>
  </si>
  <si>
    <t>9.23</t>
  </si>
  <si>
    <t>Ремонт уличного освещения в с. Рождественское Яранского район</t>
  </si>
  <si>
    <t>Ремонт ограждения на  территории МБДОУ детский сад "Солнышко" д.Ичетовкины Афанасьевского района</t>
  </si>
  <si>
    <t>д. Ичетовкины Ичетовкинского сельского поселения Афанасьевского района</t>
  </si>
  <si>
    <t>11.16</t>
  </si>
  <si>
    <t>Строительство площадок накопления твердых коммунальных отходов в населенных пунктах Вожгальского сельского поселения Куменского района Кировской области</t>
  </si>
  <si>
    <t>Вожгальское сельское поселение Куменского района Кировской области</t>
  </si>
  <si>
    <t>п.Краснооктябрьский, с.Вожгалы, д.Ардашиха</t>
  </si>
  <si>
    <t>СПК ПЛЕМЗАВОД «КРАСНЫЙ
ОКТЯБРЬ»</t>
  </si>
  <si>
    <t>КИРОВСКАЯ ОБЛАСТЬ
РАЙОН КУМЕНСКИЙ
ПОСЕЛОК КРАСНООКТЯБРЬСКИЙ</t>
  </si>
  <si>
    <t>11.08</t>
  </si>
  <si>
    <t>Строительство площадок накопления твердых коммунальных отходов в населенных пунктах Вичевского сельского поселения Куменского района Кировской области</t>
  </si>
  <si>
    <t>Вичевское сельское поселение Куменского района Кировской области</t>
  </si>
  <si>
    <t>п.Вичевщина, д.Смолины, д.Гаинцы, д.Ямное, д.Мерины, с.Кырмыж, д.Плотники</t>
  </si>
  <si>
    <t>ЗАО ПЛЕМЗАВОД "ОКТЯБРЬСКИЙ"</t>
  </si>
  <si>
    <t>КИРОВСКАЯ ОБЛАСТЬ
РАЙОН КУМЕНСКИЙ
ПОСЕЛОК ВИЧЕВЩИНА</t>
  </si>
  <si>
    <t>Ремонт улично-дорожной сети в с.Вожгалы по ул.Советская от д.№3 до д.№11</t>
  </si>
  <si>
    <t>село Вожгалы</t>
  </si>
  <si>
    <t>11.29</t>
  </si>
  <si>
    <t>Ремонт улично-дорожной сети в с.Вожгалы по ул.Советская от д.№13 до д.№25</t>
  </si>
  <si>
    <t>11.32</t>
  </si>
  <si>
    <t>Ремонт улично-дорожной сети в с.Вожгалы по ул.Советская от д.№27 до д.№33</t>
  </si>
  <si>
    <t>11.35</t>
  </si>
  <si>
    <t>Ремонт улично-дорожной сети в с.Вожгалы по ул.Советская от д.№35 до д.№45</t>
  </si>
  <si>
    <t>11.37</t>
  </si>
  <si>
    <t>Ремонт улично-дорожной сети в с.Бельтюги по ул.Советская от д.№3 до границы населённого пункта</t>
  </si>
  <si>
    <t>село Бельтюги</t>
  </si>
  <si>
    <t>11.39</t>
  </si>
  <si>
    <t>Ремонт улично-дорожной сети в д.Ардашиха по ул.Дружбы от границы населённого пункта до д.№1</t>
  </si>
  <si>
    <t>деревня Ардашиха</t>
  </si>
  <si>
    <t xml:space="preserve">
33620421111
</t>
  </si>
  <si>
    <t>11.42</t>
  </si>
  <si>
    <t>Создание площадок накопления твердых коммунальных отходов на территории Соколовского сельского поселения Зуевского района Кировской области</t>
  </si>
  <si>
    <t>Соколовское сельское поселение Зуевского района Кировской области</t>
  </si>
  <si>
    <t>село Коса           деревня Кончаны                      деревня Мелехи                деревня Салтыки</t>
  </si>
  <si>
    <t>АО ПЛЕМЗАВОД "СОКОЛОВКА"</t>
  </si>
  <si>
    <t>КИРОВСКАЯ ОБЛАСТЬ
РАЙОН ЗУЕВСКИЙ
ПОСЕЛОК СОКОЛОВКА</t>
  </si>
  <si>
    <t>10.28</t>
  </si>
  <si>
    <t>Строительство пешеходных зон вдоль улиц Гагарина, Южная, Кирова от дома № 35 до дома № 59 в п.Соколовка Зуевского района Кировской области</t>
  </si>
  <si>
    <t xml:space="preserve">         п.Соколовка                                </t>
  </si>
  <si>
    <t>10.37</t>
  </si>
  <si>
    <t>Администрация Нагорского района</t>
  </si>
  <si>
    <t>Создание мест (площадок) накопления твердых коммунальных отходов на территории Чеглаковского сельского поселения</t>
  </si>
  <si>
    <t xml:space="preserve">Нагорский муниципальный район Кировской области Чеглаковское сельское поселение </t>
  </si>
  <si>
    <t>деревня Гогли, село Заево, поселок Новостройка, деревня Плетни, деревня Сосновка, деревня Чеглаки, деревня Шевырталово, деревня Шуплецы</t>
  </si>
  <si>
    <t>СПК (КОЛХОЗ) "ЗАРЯ"</t>
  </si>
  <si>
    <t>КИРОВСКАЯ ОБЛАСТЬ
РАЙОН НАГОРСКИЙ
ДЕРЕВНЯ ШЕВЫРТАЛОВО</t>
  </si>
  <si>
    <t>10.01</t>
  </si>
  <si>
    <t>Обуховское сельское поселение Пижанского района</t>
  </si>
  <si>
    <t>Ремонт системы уличного освещения в Обуховском сельском поселении</t>
  </si>
  <si>
    <t>Обуховское сельское поселение Пижанского района Кировской области</t>
  </si>
  <si>
    <t>с.Обухово д.Бурдино д.Водозерье д.Мыс</t>
  </si>
  <si>
    <t>СПК - КОЛХОЗ "ЛЕНИНЕЦ"</t>
  </si>
  <si>
    <t>КИРОВСКАЯ ОБЛАСТЬ
РАЙОН ПИЖАНСКИЙ
СЕЛО ОБУХОВО</t>
  </si>
  <si>
    <t>11.05</t>
  </si>
  <si>
    <t>Создание мест (площадок) накопления твердых коммунальных отходов в д. Гуренки Гуренского сельского поселения Белохолуницкого района</t>
  </si>
  <si>
    <t>Белохолуницкий район, Гуренское сельское поселение</t>
  </si>
  <si>
    <t>деревня Гуренки</t>
  </si>
  <si>
    <t>СХПК - КООПХОЗ "НАДЕЖДА"</t>
  </si>
  <si>
    <t>КИРОВСКАЯ ОБЛАСТЬ
РАЙОН БЕЛОХОЛУНИЦКИЙ
ДЕРЕВНЯ ГУРЕНКИ</t>
  </si>
  <si>
    <t>9.30</t>
  </si>
  <si>
    <t>Администрация Тужинского района</t>
  </si>
  <si>
    <t>Ремонт автомобильной дороги улицы
Свободы улично-дорожной сети
с.Ныр Тужинского района</t>
  </si>
  <si>
    <t>Ныровское сельское поселение</t>
  </si>
  <si>
    <t>с.Ныр</t>
  </si>
  <si>
    <t>СПК КОЛХОЗ "НОВЫЙ"</t>
  </si>
  <si>
    <t>КИРОВСКАЯ ОБЛАСТЬ
РАЙОН ТУЖИНСКИЙ
СЕЛО НЫР</t>
  </si>
  <si>
    <t>15.39</t>
  </si>
  <si>
    <t>Ремонт освещения территории
д.Пиштенур Ныровского сельского
поселения Тужинского района</t>
  </si>
  <si>
    <t>д.Пиштенур</t>
  </si>
  <si>
    <t>15.42</t>
  </si>
  <si>
    <t>Строительство площадок накопления твердых коммунальных отходов в населенных пунктах Куменского сельского поселения Куменского района Кировской области</t>
  </si>
  <si>
    <t>Куменское сельское поселение Куменского района Кировской области</t>
  </si>
  <si>
    <t>д.Березник, с.Быково, с.Рябиново</t>
  </si>
  <si>
    <t>ЗАО "ЗАРЕЧЬЕ"</t>
  </si>
  <si>
    <t>КИРОВСКАЯ ОБЛАСТЬ
Г. КИРОВ
Д МАЛАЯ СУББОТИХА</t>
  </si>
  <si>
    <t>11.14</t>
  </si>
  <si>
    <t>Ремонт участка автомобильной дороги улицы Новая п.Вичевщина Куменского района</t>
  </si>
  <si>
    <t>Мунипальное учреждение администрация муниципального образования Вичевское сельское поселение Куменского района</t>
  </si>
  <si>
    <t>поселок Вичевщина</t>
  </si>
  <si>
    <t>Строительство площадок накопления твердых коммунальных отходов в населенных пунктах Большеперелазского сельского поселения Куменского района Кировской области</t>
  </si>
  <si>
    <t>Большеперелазское сельское поселение Куменского района Кировской области</t>
  </si>
  <si>
    <t>д.Большой Перелаз, д.Городчики</t>
  </si>
  <si>
    <t>СПК "ЗНАМЯ ЛЕНИНА"</t>
  </si>
  <si>
    <t>КИРОВСКАЯ ОБЛАСТЬ
РАЙОН КУМЕНСКИЙ
ДЕРЕВНЯ БОЛЬШОЙ ПЕРЕЛАЗ</t>
  </si>
  <si>
    <t>Ремонт проезжей части ул. Мира, дд. 7а-20 д. Березник Куменского сельского поселения Куменского района</t>
  </si>
  <si>
    <t>деревня Березник</t>
  </si>
  <si>
    <t>10.48</t>
  </si>
  <si>
    <t>Создание детской спортивно-игровой площадки в с. Рябиново Куменского района</t>
  </si>
  <si>
    <t>с. Рябиново</t>
  </si>
  <si>
    <t>10.52</t>
  </si>
  <si>
    <t>Ремонт дороги по ул. Мира от д. 11 в д. Парфеновщина Куменского района</t>
  </si>
  <si>
    <t>д.Парфеновщина</t>
  </si>
  <si>
    <t>Ремонт дороги по ул.Советская д.Большой Перелаз Куменского района</t>
  </si>
  <si>
    <t>д.Большой Перелаз</t>
  </si>
  <si>
    <t>Чнпецкое сельское поселение Кирово-Чепецкого района</t>
  </si>
  <si>
    <t>Ремонт автомобильной дороги д. Ореховцы</t>
  </si>
  <si>
    <t>д. Ореховцы</t>
  </si>
  <si>
    <t>ООО СХП "ПОЛОМСКОЕ"</t>
  </si>
  <si>
    <t>КИРОВСКАЯ ОБЛАСТЬ
РАЙОН КИРОВО-ЧЕПЕЦКИЙ
СЕЛО ПОЛОМ</t>
  </si>
  <si>
    <t>9.48</t>
  </si>
  <si>
    <t>Борское сельское поселение Афанасьевского района</t>
  </si>
  <si>
    <t>Ремонт улично-дорожной сети  в дер. Ванино Афанасьевского района</t>
  </si>
  <si>
    <t>Борское сельское поселение</t>
  </si>
  <si>
    <t>деревня Ванино</t>
  </si>
  <si>
    <t>ТНВ " ВАНИНО "</t>
  </si>
  <si>
    <t>КИРОВСКАЯ ОБЛАСТЬ
РАЙОН АФАНАСЬЕВСКИЙ
ДЕРЕВНЯ ВАНИНО</t>
  </si>
  <si>
    <t>Администрация Санчурского округа</t>
  </si>
  <si>
    <t>Ремонт автомобильной дороги по ул. Заречная в селе Вотчина Санчурского района Кировской обл.</t>
  </si>
  <si>
    <t>Санчурский МО, Люмпанурский ТО</t>
  </si>
  <si>
    <t>село Вотчина</t>
  </si>
  <si>
    <t>МАЛЬЦЕВ
СЕРГЕЙ
ВЛАДИМИРОВИЧ</t>
  </si>
  <si>
    <t>Кировская Область
Район Санчурский
Село Вотчина</t>
  </si>
  <si>
    <t>9.42</t>
  </si>
  <si>
    <t xml:space="preserve">Среднешунское  сельское поселение Вятскополянского района </t>
  </si>
  <si>
    <t>Создание детской площадки в д.Сосмак Вятскополянского района Кировской области</t>
  </si>
  <si>
    <t>Среднешунское  сельское поселение Вятскополянского района Кировской области</t>
  </si>
  <si>
    <t>дер.Сосмак</t>
  </si>
  <si>
    <t>33610424141</t>
  </si>
  <si>
    <t>ХИСМАТОВ
ИЛЬГИЗ
МИННУРАХМАНОВИЧ</t>
  </si>
  <si>
    <t>Кировская Область
Район Вятскополянский
Деревня Нижние Шуни</t>
  </si>
  <si>
    <t>13.28</t>
  </si>
  <si>
    <t>Создание детской площадки в д.Нижние Шуни Вятскополянского района Кировской области</t>
  </si>
  <si>
    <t>дер.Нижние Шуни</t>
  </si>
  <si>
    <t>33610424106</t>
  </si>
  <si>
    <t>13.34</t>
  </si>
  <si>
    <t>Создание детской площадки в д.Средние Шуни Вятскополянского района Кировской области</t>
  </si>
  <si>
    <t>дер.Средние Шуни</t>
  </si>
  <si>
    <t>33610424101</t>
  </si>
  <si>
    <t>13.39</t>
  </si>
  <si>
    <t>Стуловское сельское поселение Слободского района</t>
  </si>
  <si>
    <t>Ремонт дворовой территории по ул. Садовой д. Стулово Слободскойго района</t>
  </si>
  <si>
    <t>л. Стулово</t>
  </si>
  <si>
    <t>АО "СЛОБОДСКОЕ ОСХП"</t>
  </si>
  <si>
    <t>КИРОВСКАЯ ОБЛАСТЬ
РАЙОН СЛОБОДСКОЙ
ДЕРЕВНЯ СТУЛОВО</t>
  </si>
  <si>
    <t>10.08</t>
  </si>
  <si>
    <t>Знаменское сельское поселение Яранского района</t>
  </si>
  <si>
    <t>Ремонт пешеходных дорожек в м. Знаменка по ул. Заводская, Колхозная Яранского района</t>
  </si>
  <si>
    <t>местечко Знаменка</t>
  </si>
  <si>
    <t>ООО "ЛЬНОЗАВОД ЗНАМЕНСКИЙ"</t>
  </si>
  <si>
    <t>КИРОВСКАЯ ОБЛАСТЬ
РАЙОН ЯРАНСКИЙ
МЕСТЕЧКО ЗНАМЕНКА</t>
  </si>
  <si>
    <t>9.16</t>
  </si>
  <si>
    <t>Безводнинское сельское поселение Пижанского района</t>
  </si>
  <si>
    <t>Ремонт системы уличного освещения в Безводнинском сельском поселении</t>
  </si>
  <si>
    <t>д. Анжреево, д. Антропово, д. Борисенки, д. Тимкино</t>
  </si>
  <si>
    <t>ЖУРАВЛЕВ
НИКОЛАЙ
АЛЕКСЕЕВИЧ</t>
  </si>
  <si>
    <t>Кировская Область
Район Пижанский
Деревня Безводное</t>
  </si>
  <si>
    <t>Войскоесельское поселение Пижанского района</t>
  </si>
  <si>
    <t>Ремонт системы уличного освещения в Войском сельском поселении</t>
  </si>
  <si>
    <t>с. Казаково, д. Пайгишево, д. Сотниково, д. Щеглята (Новые)</t>
  </si>
  <si>
    <t>ПОПЕНОВ
НИКОЛАЙ
ИВАНОВИЧ</t>
  </si>
  <si>
    <t>Кировская Область
Район Пижанский
Село Воя</t>
  </si>
  <si>
    <t>11.13</t>
  </si>
  <si>
    <t>Усть-Люгинское сельское поселение Вятскополянского района</t>
  </si>
  <si>
    <t>Ремонт уличного освещения ул. Сосновская, Советская, Октябрьская, Заводская, Пионерская, Комсомольская, Подгорная п. Усть-Люга Вятскополянского р-на</t>
  </si>
  <si>
    <t>муниципальное образование Усть-люгинское сельское поселение Вятскополянского района Кировской области</t>
  </si>
  <si>
    <t>п. Усть-Люга</t>
  </si>
  <si>
    <t>отсутствует</t>
  </si>
  <si>
    <t>9.54</t>
  </si>
  <si>
    <t>Ремонт уличного освещения ул. Лесная п. Усть-Люга Вятскополянского р-на</t>
  </si>
  <si>
    <t>9.57</t>
  </si>
  <si>
    <t>9.59</t>
  </si>
  <si>
    <t>Создание уличного освещения ул. Центральная от КТП1009, Новая д.  Ямышка Вятскополянского р-на</t>
  </si>
  <si>
    <t>Ремонт колодца общего пользования в п. Усть-Люга Вятскополянского района Кировской области</t>
  </si>
  <si>
    <t>Гремячевское сельское поселение Вятскополянского района</t>
  </si>
  <si>
    <t>Создание уличного освещения д. Старая Малиновка ул. Колхозная</t>
  </si>
  <si>
    <t>Гремячевское сельское поселение Вятскополянского района Кировской области</t>
  </si>
  <si>
    <t>дер. Старая Малиновка</t>
  </si>
  <si>
    <t>10.06</t>
  </si>
  <si>
    <t>дер. Гремячка</t>
  </si>
  <si>
    <t>х</t>
  </si>
  <si>
    <t>Заместитель Председателя Правительства области, министр сельского хозяйства и продовольствия Кировской области</t>
  </si>
  <si>
    <t>А.А. Котлячков</t>
  </si>
  <si>
    <t>подпись</t>
  </si>
  <si>
    <t>расшифровка подписи</t>
  </si>
  <si>
    <t>М.П. (при наличии)</t>
  </si>
  <si>
    <t>Ответственный исполнитель</t>
  </si>
  <si>
    <t>зам. начальника отдела</t>
  </si>
  <si>
    <t>И.В. Царегородцев</t>
  </si>
  <si>
    <t>(8332) 27-27-38, доб. 3841</t>
  </si>
  <si>
    <t>(должность)</t>
  </si>
  <si>
    <t>(контактный телефон)</t>
  </si>
  <si>
    <r>
      <t xml:space="preserve">1  </t>
    </r>
    <r>
      <rPr>
        <sz val="10"/>
        <rFont val="Times New Roman"/>
        <family val="1"/>
        <charset val="204"/>
      </rPr>
      <t>Перечисляются только основные элементы и их количество, а также виды работ, позволяющие охарактеризовать проект</t>
    </r>
  </si>
  <si>
    <r>
      <t xml:space="preserve">2  </t>
    </r>
    <r>
      <rPr>
        <sz val="10"/>
        <rFont val="Times New Roman"/>
        <family val="1"/>
        <charset val="204"/>
      </rPr>
      <t>Приводятся показатели (например, количество детских площадок, протяженность тротуаров и т.д.), наиболее полно характеризующих ожидаемый результат реализации проекта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</si>
</sst>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%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top"/>
    </xf>
    <xf numFmtId="49" fontId="0" fillId="0" borderId="0" xfId="0" applyNumberFormat="1" applyFont="1" applyFill="1" applyAlignment="1">
      <alignment horizontal="center" vertical="top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49" fontId="0" fillId="0" borderId="9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9" fontId="0" fillId="0" borderId="10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0" fillId="0" borderId="5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0" fillId="0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5" xfId="1" applyNumberFormat="1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top" wrapText="1"/>
    </xf>
    <xf numFmtId="1" fontId="4" fillId="0" borderId="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3" fontId="2" fillId="0" borderId="5" xfId="0" applyNumberFormat="1" applyFont="1" applyFill="1" applyBorder="1" applyAlignment="1">
      <alignment horizontal="center" vertical="top"/>
    </xf>
    <xf numFmtId="9" fontId="2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6"/>
  <sheetViews>
    <sheetView tabSelected="1" topLeftCell="A113" zoomScale="130" zoomScaleNormal="130" zoomScaleSheetLayoutView="40" workbookViewId="0">
      <selection activeCell="A113" sqref="A113"/>
    </sheetView>
  </sheetViews>
  <sheetFormatPr defaultRowHeight="12.75" x14ac:dyDescent="0.2"/>
  <cols>
    <col min="1" max="1" width="5.85546875" style="73" customWidth="1"/>
    <col min="2" max="2" width="18.28515625" style="6" customWidth="1"/>
    <col min="3" max="6" width="20.140625" style="6" customWidth="1"/>
    <col min="7" max="7" width="10.85546875" style="6" customWidth="1"/>
    <col min="8" max="8" width="12.140625" style="6" customWidth="1"/>
    <col min="9" max="9" width="15.42578125" style="6" customWidth="1"/>
    <col min="10" max="10" width="11.7109375" style="6" customWidth="1"/>
    <col min="11" max="24" width="12.85546875" style="6" customWidth="1"/>
    <col min="25" max="25" width="10.85546875" style="4" bestFit="1" customWidth="1"/>
    <col min="26" max="26" width="9.140625" style="5"/>
    <col min="27" max="16384" width="9.140625" style="6"/>
  </cols>
  <sheetData>
    <row r="1" spans="1:2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7" ht="18.7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32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7" s="20" customFormat="1" ht="30.75" customHeight="1" x14ac:dyDescent="0.2">
      <c r="A4" s="9" t="s">
        <v>1</v>
      </c>
      <c r="B4" s="10" t="s">
        <v>2</v>
      </c>
      <c r="C4" s="10" t="s">
        <v>3</v>
      </c>
      <c r="D4" s="11" t="s">
        <v>4</v>
      </c>
      <c r="E4" s="12"/>
      <c r="F4" s="13"/>
      <c r="G4" s="14" t="s">
        <v>5</v>
      </c>
      <c r="H4" s="14"/>
      <c r="I4" s="14"/>
      <c r="J4" s="14"/>
      <c r="K4" s="14"/>
      <c r="L4" s="15" t="s">
        <v>6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  <c r="Y4" s="18" t="s">
        <v>7</v>
      </c>
      <c r="Z4" s="19" t="s">
        <v>8</v>
      </c>
      <c r="AA4" s="14" t="s">
        <v>9</v>
      </c>
    </row>
    <row r="5" spans="1:27" ht="15" customHeight="1" x14ac:dyDescent="0.2">
      <c r="A5" s="21"/>
      <c r="B5" s="22"/>
      <c r="C5" s="22"/>
      <c r="D5" s="10" t="s">
        <v>10</v>
      </c>
      <c r="E5" s="10" t="s">
        <v>11</v>
      </c>
      <c r="F5" s="10" t="s">
        <v>12</v>
      </c>
      <c r="G5" s="14" t="s">
        <v>13</v>
      </c>
      <c r="H5" s="14" t="s">
        <v>14</v>
      </c>
      <c r="I5" s="14"/>
      <c r="J5" s="14"/>
      <c r="K5" s="14"/>
      <c r="L5" s="14" t="s">
        <v>15</v>
      </c>
      <c r="M5" s="10" t="s">
        <v>16</v>
      </c>
      <c r="N5" s="10" t="s">
        <v>17</v>
      </c>
      <c r="O5" s="10" t="s">
        <v>18</v>
      </c>
      <c r="P5" s="14" t="s">
        <v>19</v>
      </c>
      <c r="Q5" s="10" t="s">
        <v>16</v>
      </c>
      <c r="R5" s="14" t="s">
        <v>20</v>
      </c>
      <c r="S5" s="10" t="s">
        <v>16</v>
      </c>
      <c r="T5" s="14" t="s">
        <v>21</v>
      </c>
      <c r="U5" s="10" t="s">
        <v>16</v>
      </c>
      <c r="V5" s="14" t="s">
        <v>22</v>
      </c>
      <c r="W5" s="10" t="s">
        <v>16</v>
      </c>
      <c r="X5" s="10" t="s">
        <v>23</v>
      </c>
      <c r="Y5" s="18"/>
      <c r="Z5" s="23"/>
      <c r="AA5" s="14"/>
    </row>
    <row r="6" spans="1:27" ht="255.75" customHeight="1" x14ac:dyDescent="0.2">
      <c r="A6" s="24"/>
      <c r="B6" s="25"/>
      <c r="C6" s="25"/>
      <c r="D6" s="25"/>
      <c r="E6" s="25"/>
      <c r="F6" s="25"/>
      <c r="G6" s="14"/>
      <c r="H6" s="26" t="s">
        <v>24</v>
      </c>
      <c r="I6" s="26" t="s">
        <v>25</v>
      </c>
      <c r="J6" s="26" t="s">
        <v>26</v>
      </c>
      <c r="K6" s="26" t="s">
        <v>27</v>
      </c>
      <c r="L6" s="14"/>
      <c r="M6" s="25"/>
      <c r="N6" s="25"/>
      <c r="O6" s="25"/>
      <c r="P6" s="14"/>
      <c r="Q6" s="25"/>
      <c r="R6" s="14"/>
      <c r="S6" s="25"/>
      <c r="T6" s="14"/>
      <c r="U6" s="25"/>
      <c r="V6" s="14"/>
      <c r="W6" s="25"/>
      <c r="X6" s="25"/>
      <c r="Y6" s="18"/>
      <c r="Z6" s="27"/>
      <c r="AA6" s="14"/>
    </row>
    <row r="7" spans="1:27" ht="15.75" customHeight="1" x14ac:dyDescent="0.2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14</v>
      </c>
      <c r="Q7" s="28">
        <v>15</v>
      </c>
      <c r="R7" s="28">
        <v>16</v>
      </c>
      <c r="S7" s="28">
        <v>17</v>
      </c>
      <c r="T7" s="28">
        <v>18</v>
      </c>
      <c r="U7" s="28">
        <v>19</v>
      </c>
      <c r="V7" s="28">
        <v>20</v>
      </c>
      <c r="W7" s="28">
        <v>21</v>
      </c>
      <c r="X7" s="28">
        <v>22</v>
      </c>
      <c r="Y7" s="28">
        <v>23</v>
      </c>
      <c r="Z7" s="28">
        <v>24</v>
      </c>
      <c r="AA7" s="28">
        <v>25</v>
      </c>
    </row>
    <row r="8" spans="1:27" s="35" customFormat="1" ht="78" customHeight="1" x14ac:dyDescent="0.2">
      <c r="A8" s="26">
        <v>1</v>
      </c>
      <c r="B8" s="26" t="s">
        <v>28</v>
      </c>
      <c r="C8" s="26" t="s">
        <v>29</v>
      </c>
      <c r="D8" s="26" t="s">
        <v>30</v>
      </c>
      <c r="E8" s="26" t="s">
        <v>31</v>
      </c>
      <c r="F8" s="26">
        <v>33641496241</v>
      </c>
      <c r="G8" s="29">
        <v>1160.7</v>
      </c>
      <c r="H8" s="29">
        <v>804.4</v>
      </c>
      <c r="I8" s="29">
        <v>8.1</v>
      </c>
      <c r="J8" s="29">
        <v>59</v>
      </c>
      <c r="K8" s="29">
        <v>289.2</v>
      </c>
      <c r="L8" s="30" t="s">
        <v>32</v>
      </c>
      <c r="M8" s="30">
        <v>5</v>
      </c>
      <c r="N8" s="31" t="s">
        <v>33</v>
      </c>
      <c r="O8" s="31" t="s">
        <v>34</v>
      </c>
      <c r="P8" s="32">
        <v>0.7075061278441539</v>
      </c>
      <c r="Q8" s="30">
        <v>15</v>
      </c>
      <c r="R8" s="32">
        <v>0.11601196052513378</v>
      </c>
      <c r="S8" s="30">
        <v>5</v>
      </c>
      <c r="T8" s="32">
        <v>0.17648191163071236</v>
      </c>
      <c r="U8" s="30">
        <v>1</v>
      </c>
      <c r="V8" s="30" t="s">
        <v>32</v>
      </c>
      <c r="W8" s="30">
        <v>2</v>
      </c>
      <c r="X8" s="30">
        <f t="shared" ref="X8:X71" si="0">M8+Q8+S8+U8+W8</f>
        <v>28</v>
      </c>
      <c r="Y8" s="33" t="s">
        <v>35</v>
      </c>
      <c r="Z8" s="34" t="s">
        <v>36</v>
      </c>
      <c r="AA8" s="26">
        <v>1</v>
      </c>
    </row>
    <row r="9" spans="1:27" s="20" customFormat="1" ht="99.75" customHeight="1" x14ac:dyDescent="0.2">
      <c r="A9" s="26">
        <v>2</v>
      </c>
      <c r="B9" s="26" t="s">
        <v>37</v>
      </c>
      <c r="C9" s="26" t="s">
        <v>38</v>
      </c>
      <c r="D9" s="26" t="s">
        <v>39</v>
      </c>
      <c r="E9" s="26" t="s">
        <v>40</v>
      </c>
      <c r="F9" s="26">
        <v>33637406201</v>
      </c>
      <c r="G9" s="29">
        <v>2084</v>
      </c>
      <c r="H9" s="29">
        <v>1444.2</v>
      </c>
      <c r="I9" s="29">
        <v>14.6</v>
      </c>
      <c r="J9" s="29">
        <v>495</v>
      </c>
      <c r="K9" s="29">
        <v>130.19999999999999</v>
      </c>
      <c r="L9" s="30" t="s">
        <v>32</v>
      </c>
      <c r="M9" s="30">
        <v>5</v>
      </c>
      <c r="N9" s="31" t="s">
        <v>41</v>
      </c>
      <c r="O9" s="31" t="s">
        <v>42</v>
      </c>
      <c r="P9" s="32">
        <v>0.83114202538894721</v>
      </c>
      <c r="Q9" s="30">
        <v>15</v>
      </c>
      <c r="R9" s="32">
        <v>0.16271356304285578</v>
      </c>
      <c r="S9" s="30">
        <v>5</v>
      </c>
      <c r="T9" s="32">
        <v>6.1563424644459292E-3</v>
      </c>
      <c r="U9" s="30">
        <v>0</v>
      </c>
      <c r="V9" s="30" t="s">
        <v>32</v>
      </c>
      <c r="W9" s="30">
        <v>2</v>
      </c>
      <c r="X9" s="30">
        <f t="shared" si="0"/>
        <v>27</v>
      </c>
      <c r="Y9" s="36" t="s">
        <v>35</v>
      </c>
      <c r="Z9" s="37" t="s">
        <v>43</v>
      </c>
      <c r="AA9" s="30">
        <v>2</v>
      </c>
    </row>
    <row r="10" spans="1:27" s="20" customFormat="1" ht="99" customHeight="1" x14ac:dyDescent="0.2">
      <c r="A10" s="26">
        <v>3</v>
      </c>
      <c r="B10" s="26" t="s">
        <v>44</v>
      </c>
      <c r="C10" s="26" t="s">
        <v>45</v>
      </c>
      <c r="D10" s="26" t="s">
        <v>46</v>
      </c>
      <c r="E10" s="26" t="s">
        <v>47</v>
      </c>
      <c r="F10" s="26">
        <v>33620416101</v>
      </c>
      <c r="G10" s="29">
        <v>599.9</v>
      </c>
      <c r="H10" s="29">
        <v>415.7</v>
      </c>
      <c r="I10" s="29">
        <v>4.2</v>
      </c>
      <c r="J10" s="29">
        <v>31.2</v>
      </c>
      <c r="K10" s="29">
        <v>148.80000000000001</v>
      </c>
      <c r="L10" s="30" t="s">
        <v>32</v>
      </c>
      <c r="M10" s="30">
        <v>5</v>
      </c>
      <c r="N10" s="31" t="s">
        <v>48</v>
      </c>
      <c r="O10" s="31" t="s">
        <v>49</v>
      </c>
      <c r="P10" s="32">
        <v>0.8121804449440051</v>
      </c>
      <c r="Q10" s="30">
        <v>15</v>
      </c>
      <c r="R10" s="32">
        <v>0.17141173084040409</v>
      </c>
      <c r="S10" s="30">
        <v>5</v>
      </c>
      <c r="T10" s="32">
        <v>1.6407824215590859E-2</v>
      </c>
      <c r="U10" s="30">
        <v>0</v>
      </c>
      <c r="V10" s="30" t="s">
        <v>32</v>
      </c>
      <c r="W10" s="30">
        <v>2</v>
      </c>
      <c r="X10" s="30">
        <f t="shared" si="0"/>
        <v>27</v>
      </c>
      <c r="Y10" s="33" t="s">
        <v>50</v>
      </c>
      <c r="Z10" s="34" t="s">
        <v>51</v>
      </c>
      <c r="AA10" s="30">
        <v>3</v>
      </c>
    </row>
    <row r="11" spans="1:27" s="20" customFormat="1" ht="96" customHeight="1" x14ac:dyDescent="0.2">
      <c r="A11" s="26">
        <v>4</v>
      </c>
      <c r="B11" s="26" t="s">
        <v>44</v>
      </c>
      <c r="C11" s="26" t="s">
        <v>52</v>
      </c>
      <c r="D11" s="26" t="s">
        <v>46</v>
      </c>
      <c r="E11" s="26" t="s">
        <v>53</v>
      </c>
      <c r="F11" s="26">
        <v>33620416116</v>
      </c>
      <c r="G11" s="29">
        <v>207.5</v>
      </c>
      <c r="H11" s="29">
        <v>143.80000000000001</v>
      </c>
      <c r="I11" s="29">
        <v>1.5</v>
      </c>
      <c r="J11" s="29">
        <v>10.4</v>
      </c>
      <c r="K11" s="29">
        <v>51.8</v>
      </c>
      <c r="L11" s="30" t="s">
        <v>32</v>
      </c>
      <c r="M11" s="30">
        <v>5</v>
      </c>
      <c r="N11" s="31" t="s">
        <v>48</v>
      </c>
      <c r="O11" s="31" t="s">
        <v>49</v>
      </c>
      <c r="P11" s="32">
        <v>0.8121804449440051</v>
      </c>
      <c r="Q11" s="30">
        <v>15</v>
      </c>
      <c r="R11" s="32">
        <v>0.17141173084040409</v>
      </c>
      <c r="S11" s="30">
        <v>5</v>
      </c>
      <c r="T11" s="32">
        <v>1.6407824215590859E-2</v>
      </c>
      <c r="U11" s="30">
        <v>0</v>
      </c>
      <c r="V11" s="30" t="s">
        <v>32</v>
      </c>
      <c r="W11" s="30">
        <v>2</v>
      </c>
      <c r="X11" s="30">
        <f t="shared" si="0"/>
        <v>27</v>
      </c>
      <c r="Y11" s="33" t="s">
        <v>50</v>
      </c>
      <c r="Z11" s="34" t="s">
        <v>54</v>
      </c>
      <c r="AA11" s="30">
        <v>4</v>
      </c>
    </row>
    <row r="12" spans="1:27" s="35" customFormat="1" ht="186" customHeight="1" x14ac:dyDescent="0.2">
      <c r="A12" s="26">
        <v>5</v>
      </c>
      <c r="B12" s="26" t="s">
        <v>55</v>
      </c>
      <c r="C12" s="26" t="s">
        <v>56</v>
      </c>
      <c r="D12" s="26" t="s">
        <v>44</v>
      </c>
      <c r="E12" s="26" t="s">
        <v>57</v>
      </c>
      <c r="F12" s="26">
        <v>33620416</v>
      </c>
      <c r="G12" s="29">
        <v>299.20000000000005</v>
      </c>
      <c r="H12" s="29">
        <v>207.3</v>
      </c>
      <c r="I12" s="29">
        <v>2.1</v>
      </c>
      <c r="J12" s="29">
        <v>15</v>
      </c>
      <c r="K12" s="29">
        <v>74.80000000000004</v>
      </c>
      <c r="L12" s="30" t="s">
        <v>32</v>
      </c>
      <c r="M12" s="30">
        <v>5</v>
      </c>
      <c r="N12" s="31" t="s">
        <v>48</v>
      </c>
      <c r="O12" s="31" t="s">
        <v>49</v>
      </c>
      <c r="P12" s="32">
        <v>0.8121804449440051</v>
      </c>
      <c r="Q12" s="30">
        <v>15</v>
      </c>
      <c r="R12" s="32">
        <v>0.17141173084040409</v>
      </c>
      <c r="S12" s="30">
        <v>5</v>
      </c>
      <c r="T12" s="32">
        <v>1.6407824215590859E-2</v>
      </c>
      <c r="U12" s="30">
        <v>0</v>
      </c>
      <c r="V12" s="30" t="s">
        <v>32</v>
      </c>
      <c r="W12" s="30">
        <v>2</v>
      </c>
      <c r="X12" s="30">
        <f t="shared" si="0"/>
        <v>27</v>
      </c>
      <c r="Y12" s="33" t="s">
        <v>50</v>
      </c>
      <c r="Z12" s="34" t="s">
        <v>58</v>
      </c>
      <c r="AA12" s="26">
        <v>5</v>
      </c>
    </row>
    <row r="13" spans="1:27" s="20" customFormat="1" ht="183.75" customHeight="1" x14ac:dyDescent="0.2">
      <c r="A13" s="26">
        <v>6</v>
      </c>
      <c r="B13" s="26" t="s">
        <v>59</v>
      </c>
      <c r="C13" s="26" t="s">
        <v>60</v>
      </c>
      <c r="D13" s="26" t="s">
        <v>61</v>
      </c>
      <c r="E13" s="26" t="s">
        <v>62</v>
      </c>
      <c r="F13" s="26">
        <v>33614448101</v>
      </c>
      <c r="G13" s="29">
        <v>48.5</v>
      </c>
      <c r="H13" s="29">
        <v>33.6</v>
      </c>
      <c r="I13" s="29">
        <v>0.3</v>
      </c>
      <c r="J13" s="29">
        <v>14.1</v>
      </c>
      <c r="K13" s="29">
        <v>0.5</v>
      </c>
      <c r="L13" s="30" t="s">
        <v>32</v>
      </c>
      <c r="M13" s="30">
        <v>5</v>
      </c>
      <c r="N13" s="31" t="s">
        <v>63</v>
      </c>
      <c r="O13" s="31" t="s">
        <v>64</v>
      </c>
      <c r="P13" s="32">
        <v>0.78825566432435712</v>
      </c>
      <c r="Q13" s="30">
        <v>15</v>
      </c>
      <c r="R13" s="32">
        <v>0.11638561197609631</v>
      </c>
      <c r="S13" s="30">
        <v>5</v>
      </c>
      <c r="T13" s="32">
        <v>9.5079128741687946E-2</v>
      </c>
      <c r="U13" s="30">
        <v>0</v>
      </c>
      <c r="V13" s="30" t="s">
        <v>32</v>
      </c>
      <c r="W13" s="30">
        <v>2</v>
      </c>
      <c r="X13" s="30">
        <f t="shared" si="0"/>
        <v>27</v>
      </c>
      <c r="Y13" s="33" t="s">
        <v>35</v>
      </c>
      <c r="Z13" s="34" t="s">
        <v>65</v>
      </c>
      <c r="AA13" s="30">
        <v>6</v>
      </c>
    </row>
    <row r="14" spans="1:27" s="20" customFormat="1" ht="78.75" x14ac:dyDescent="0.2">
      <c r="A14" s="26">
        <v>7</v>
      </c>
      <c r="B14" s="26" t="s">
        <v>66</v>
      </c>
      <c r="C14" s="26" t="s">
        <v>67</v>
      </c>
      <c r="D14" s="26" t="s">
        <v>68</v>
      </c>
      <c r="E14" s="26" t="s">
        <v>69</v>
      </c>
      <c r="F14" s="26">
        <v>33603412</v>
      </c>
      <c r="G14" s="29">
        <v>507.4</v>
      </c>
      <c r="H14" s="29">
        <v>351.6</v>
      </c>
      <c r="I14" s="29">
        <v>3.6</v>
      </c>
      <c r="J14" s="29">
        <v>32.200000000000003</v>
      </c>
      <c r="K14" s="29">
        <v>120</v>
      </c>
      <c r="L14" s="30" t="s">
        <v>32</v>
      </c>
      <c r="M14" s="30">
        <v>5</v>
      </c>
      <c r="N14" s="31" t="s">
        <v>70</v>
      </c>
      <c r="O14" s="31" t="s">
        <v>71</v>
      </c>
      <c r="P14" s="32">
        <v>0.76249381494309743</v>
      </c>
      <c r="Q14" s="30">
        <v>15</v>
      </c>
      <c r="R14" s="32">
        <v>0.20447798119742702</v>
      </c>
      <c r="S14" s="30">
        <v>5</v>
      </c>
      <c r="T14" s="32">
        <v>3.3028203859475511E-2</v>
      </c>
      <c r="U14" s="30">
        <v>0</v>
      </c>
      <c r="V14" s="30" t="s">
        <v>32</v>
      </c>
      <c r="W14" s="30">
        <v>2</v>
      </c>
      <c r="X14" s="30">
        <f t="shared" si="0"/>
        <v>27</v>
      </c>
      <c r="Y14" s="33" t="s">
        <v>35</v>
      </c>
      <c r="Z14" s="37" t="s">
        <v>72</v>
      </c>
      <c r="AA14" s="26">
        <v>7</v>
      </c>
    </row>
    <row r="15" spans="1:27" s="20" customFormat="1" ht="76.5" x14ac:dyDescent="0.2">
      <c r="A15" s="26">
        <v>8</v>
      </c>
      <c r="B15" s="26" t="s">
        <v>73</v>
      </c>
      <c r="C15" s="26" t="s">
        <v>74</v>
      </c>
      <c r="D15" s="26" t="s">
        <v>75</v>
      </c>
      <c r="E15" s="26" t="s">
        <v>76</v>
      </c>
      <c r="F15" s="26">
        <v>33605440101</v>
      </c>
      <c r="G15" s="38">
        <v>176</v>
      </c>
      <c r="H15" s="38">
        <v>122</v>
      </c>
      <c r="I15" s="38">
        <v>1.2</v>
      </c>
      <c r="J15" s="38">
        <v>8.8000000000000007</v>
      </c>
      <c r="K15" s="38">
        <v>44</v>
      </c>
      <c r="L15" s="26" t="s">
        <v>32</v>
      </c>
      <c r="M15" s="26">
        <v>5</v>
      </c>
      <c r="N15" s="31" t="s">
        <v>77</v>
      </c>
      <c r="O15" s="31" t="s">
        <v>78</v>
      </c>
      <c r="P15" s="39">
        <v>0.76194491544842124</v>
      </c>
      <c r="Q15" s="26">
        <v>15</v>
      </c>
      <c r="R15" s="39">
        <v>0.23725768754869161</v>
      </c>
      <c r="S15" s="26">
        <v>5</v>
      </c>
      <c r="T15" s="39">
        <v>7.973970028871271E-4</v>
      </c>
      <c r="U15" s="26">
        <v>0</v>
      </c>
      <c r="V15" s="30" t="s">
        <v>32</v>
      </c>
      <c r="W15" s="30">
        <v>2</v>
      </c>
      <c r="X15" s="30">
        <f t="shared" si="0"/>
        <v>27</v>
      </c>
      <c r="Y15" s="33" t="s">
        <v>35</v>
      </c>
      <c r="Z15" s="37" t="s">
        <v>79</v>
      </c>
      <c r="AA15" s="30">
        <v>8</v>
      </c>
    </row>
    <row r="16" spans="1:27" s="20" customFormat="1" ht="89.25" x14ac:dyDescent="0.2">
      <c r="A16" s="26">
        <v>9</v>
      </c>
      <c r="B16" s="26" t="s">
        <v>73</v>
      </c>
      <c r="C16" s="26" t="s">
        <v>80</v>
      </c>
      <c r="D16" s="26" t="s">
        <v>75</v>
      </c>
      <c r="E16" s="26" t="s">
        <v>81</v>
      </c>
      <c r="F16" s="26">
        <v>33605440111</v>
      </c>
      <c r="G16" s="29">
        <v>298.5</v>
      </c>
      <c r="H16" s="29">
        <v>206.9</v>
      </c>
      <c r="I16" s="29">
        <v>2.1</v>
      </c>
      <c r="J16" s="29">
        <v>14.9</v>
      </c>
      <c r="K16" s="29">
        <v>74.599999999999994</v>
      </c>
      <c r="L16" s="30" t="s">
        <v>32</v>
      </c>
      <c r="M16" s="30">
        <v>5</v>
      </c>
      <c r="N16" s="31" t="s">
        <v>77</v>
      </c>
      <c r="O16" s="31" t="s">
        <v>78</v>
      </c>
      <c r="P16" s="32">
        <v>0.76194491544842124</v>
      </c>
      <c r="Q16" s="30">
        <v>15</v>
      </c>
      <c r="R16" s="39">
        <v>0.23725768754869161</v>
      </c>
      <c r="S16" s="26">
        <v>5</v>
      </c>
      <c r="T16" s="39">
        <v>7.973970028871271E-4</v>
      </c>
      <c r="U16" s="30">
        <v>0</v>
      </c>
      <c r="V16" s="30" t="s">
        <v>32</v>
      </c>
      <c r="W16" s="30">
        <v>2</v>
      </c>
      <c r="X16" s="30">
        <f t="shared" si="0"/>
        <v>27</v>
      </c>
      <c r="Y16" s="33" t="s">
        <v>35</v>
      </c>
      <c r="Z16" s="34" t="s">
        <v>82</v>
      </c>
      <c r="AA16" s="26">
        <v>9</v>
      </c>
    </row>
    <row r="17" spans="1:27" s="20" customFormat="1" ht="114.75" x14ac:dyDescent="0.2">
      <c r="A17" s="26">
        <v>10</v>
      </c>
      <c r="B17" s="26" t="s">
        <v>55</v>
      </c>
      <c r="C17" s="26" t="s">
        <v>83</v>
      </c>
      <c r="D17" s="26" t="s">
        <v>84</v>
      </c>
      <c r="E17" s="26" t="s">
        <v>85</v>
      </c>
      <c r="F17" s="26">
        <v>33620408101</v>
      </c>
      <c r="G17" s="29">
        <v>42.8</v>
      </c>
      <c r="H17" s="29">
        <v>29.7</v>
      </c>
      <c r="I17" s="29">
        <v>0.3</v>
      </c>
      <c r="J17" s="29">
        <v>2.2000000000000002</v>
      </c>
      <c r="K17" s="29">
        <v>10.599999999999998</v>
      </c>
      <c r="L17" s="30" t="s">
        <v>32</v>
      </c>
      <c r="M17" s="30">
        <v>5</v>
      </c>
      <c r="N17" s="31" t="s">
        <v>86</v>
      </c>
      <c r="O17" s="31" t="s">
        <v>87</v>
      </c>
      <c r="P17" s="32">
        <v>0.76027691195735647</v>
      </c>
      <c r="Q17" s="30">
        <v>15</v>
      </c>
      <c r="R17" s="32">
        <v>0.23256312960202377</v>
      </c>
      <c r="S17" s="30">
        <v>5</v>
      </c>
      <c r="T17" s="32">
        <v>7.0696119618737863E-3</v>
      </c>
      <c r="U17" s="30">
        <v>0</v>
      </c>
      <c r="V17" s="30" t="s">
        <v>32</v>
      </c>
      <c r="W17" s="30">
        <v>2</v>
      </c>
      <c r="X17" s="30">
        <f t="shared" si="0"/>
        <v>27</v>
      </c>
      <c r="Y17" s="33" t="s">
        <v>50</v>
      </c>
      <c r="Z17" s="34" t="s">
        <v>88</v>
      </c>
      <c r="AA17" s="30">
        <v>10</v>
      </c>
    </row>
    <row r="18" spans="1:27" s="20" customFormat="1" ht="102" x14ac:dyDescent="0.2">
      <c r="A18" s="26">
        <v>11</v>
      </c>
      <c r="B18" s="26" t="s">
        <v>59</v>
      </c>
      <c r="C18" s="26" t="s">
        <v>89</v>
      </c>
      <c r="D18" s="26" t="s">
        <v>90</v>
      </c>
      <c r="E18" s="26" t="s">
        <v>91</v>
      </c>
      <c r="F18" s="26">
        <v>33614428</v>
      </c>
      <c r="G18" s="29">
        <v>56.4</v>
      </c>
      <c r="H18" s="29">
        <v>39</v>
      </c>
      <c r="I18" s="29">
        <v>0.4</v>
      </c>
      <c r="J18" s="29">
        <v>16.5</v>
      </c>
      <c r="K18" s="29">
        <v>0.5</v>
      </c>
      <c r="L18" s="30" t="s">
        <v>32</v>
      </c>
      <c r="M18" s="30">
        <v>5</v>
      </c>
      <c r="N18" s="31" t="s">
        <v>92</v>
      </c>
      <c r="O18" s="31" t="s">
        <v>93</v>
      </c>
      <c r="P18" s="32">
        <v>0.74756029405442581</v>
      </c>
      <c r="Q18" s="30">
        <v>15</v>
      </c>
      <c r="R18" s="32">
        <v>0.16308720298230636</v>
      </c>
      <c r="S18" s="30">
        <v>5</v>
      </c>
      <c r="T18" s="32">
        <v>8.9297229574947637E-2</v>
      </c>
      <c r="U18" s="30">
        <v>0</v>
      </c>
      <c r="V18" s="30" t="s">
        <v>32</v>
      </c>
      <c r="W18" s="30">
        <v>2</v>
      </c>
      <c r="X18" s="30">
        <f t="shared" si="0"/>
        <v>27</v>
      </c>
      <c r="Y18" s="33" t="s">
        <v>35</v>
      </c>
      <c r="Z18" s="34" t="s">
        <v>94</v>
      </c>
      <c r="AA18" s="26">
        <v>11</v>
      </c>
    </row>
    <row r="19" spans="1:27" s="20" customFormat="1" ht="102" x14ac:dyDescent="0.2">
      <c r="A19" s="26">
        <v>12</v>
      </c>
      <c r="B19" s="26" t="s">
        <v>59</v>
      </c>
      <c r="C19" s="26" t="s">
        <v>95</v>
      </c>
      <c r="D19" s="26" t="s">
        <v>96</v>
      </c>
      <c r="E19" s="26" t="s">
        <v>97</v>
      </c>
      <c r="F19" s="26">
        <v>33614424</v>
      </c>
      <c r="G19" s="29">
        <v>104.6</v>
      </c>
      <c r="H19" s="29">
        <v>72.5</v>
      </c>
      <c r="I19" s="29">
        <v>0.7</v>
      </c>
      <c r="J19" s="29">
        <v>30.4</v>
      </c>
      <c r="K19" s="29">
        <v>1</v>
      </c>
      <c r="L19" s="30" t="s">
        <v>32</v>
      </c>
      <c r="M19" s="30">
        <v>5</v>
      </c>
      <c r="N19" s="31" t="s">
        <v>98</v>
      </c>
      <c r="O19" s="31" t="s">
        <v>99</v>
      </c>
      <c r="P19" s="32">
        <v>0.72469433616143086</v>
      </c>
      <c r="Q19" s="30">
        <v>15</v>
      </c>
      <c r="R19" s="32">
        <v>0.18025040128410916</v>
      </c>
      <c r="S19" s="30">
        <v>5</v>
      </c>
      <c r="T19" s="32">
        <v>8.917404265076817E-2</v>
      </c>
      <c r="U19" s="30">
        <v>0</v>
      </c>
      <c r="V19" s="30" t="s">
        <v>32</v>
      </c>
      <c r="W19" s="30">
        <v>2</v>
      </c>
      <c r="X19" s="30">
        <f t="shared" si="0"/>
        <v>27</v>
      </c>
      <c r="Y19" s="33" t="s">
        <v>35</v>
      </c>
      <c r="Z19" s="34" t="s">
        <v>100</v>
      </c>
      <c r="AA19" s="30">
        <v>12</v>
      </c>
    </row>
    <row r="20" spans="1:27" s="20" customFormat="1" ht="96" customHeight="1" x14ac:dyDescent="0.2">
      <c r="A20" s="26">
        <v>13</v>
      </c>
      <c r="B20" s="26" t="s">
        <v>101</v>
      </c>
      <c r="C20" s="26" t="s">
        <v>102</v>
      </c>
      <c r="D20" s="26" t="s">
        <v>103</v>
      </c>
      <c r="E20" s="26" t="s">
        <v>104</v>
      </c>
      <c r="F20" s="26">
        <v>33603404261</v>
      </c>
      <c r="G20" s="29">
        <v>299.8</v>
      </c>
      <c r="H20" s="29">
        <v>207.8</v>
      </c>
      <c r="I20" s="29">
        <v>2.1</v>
      </c>
      <c r="J20" s="29">
        <v>74.900000000000006</v>
      </c>
      <c r="K20" s="29">
        <v>15</v>
      </c>
      <c r="L20" s="30" t="s">
        <v>32</v>
      </c>
      <c r="M20" s="30">
        <v>5</v>
      </c>
      <c r="N20" s="31" t="s">
        <v>105</v>
      </c>
      <c r="O20" s="31" t="s">
        <v>106</v>
      </c>
      <c r="P20" s="32">
        <v>0.72440167776955344</v>
      </c>
      <c r="Q20" s="30">
        <v>15</v>
      </c>
      <c r="R20" s="32">
        <v>0.27559832223044656</v>
      </c>
      <c r="S20" s="30">
        <v>5</v>
      </c>
      <c r="T20" s="32">
        <v>0</v>
      </c>
      <c r="U20" s="30">
        <v>0</v>
      </c>
      <c r="V20" s="30" t="s">
        <v>32</v>
      </c>
      <c r="W20" s="30">
        <v>2</v>
      </c>
      <c r="X20" s="30">
        <f t="shared" si="0"/>
        <v>27</v>
      </c>
      <c r="Y20" s="33" t="s">
        <v>35</v>
      </c>
      <c r="Z20" s="34" t="s">
        <v>107</v>
      </c>
      <c r="AA20" s="26">
        <v>13</v>
      </c>
    </row>
    <row r="21" spans="1:27" s="20" customFormat="1" ht="106.5" customHeight="1" x14ac:dyDescent="0.2">
      <c r="A21" s="26">
        <v>14</v>
      </c>
      <c r="B21" s="26" t="s">
        <v>101</v>
      </c>
      <c r="C21" s="26" t="s">
        <v>108</v>
      </c>
      <c r="D21" s="26" t="s">
        <v>103</v>
      </c>
      <c r="E21" s="26" t="s">
        <v>109</v>
      </c>
      <c r="F21" s="26">
        <v>33603404481</v>
      </c>
      <c r="G21" s="29">
        <v>232.9</v>
      </c>
      <c r="H21" s="29">
        <v>161.4</v>
      </c>
      <c r="I21" s="29">
        <v>1.6</v>
      </c>
      <c r="J21" s="29">
        <v>55.9</v>
      </c>
      <c r="K21" s="29">
        <v>14</v>
      </c>
      <c r="L21" s="30" t="s">
        <v>32</v>
      </c>
      <c r="M21" s="30">
        <v>5</v>
      </c>
      <c r="N21" s="31" t="s">
        <v>105</v>
      </c>
      <c r="O21" s="31" t="s">
        <v>106</v>
      </c>
      <c r="P21" s="32">
        <v>0.72440167776955344</v>
      </c>
      <c r="Q21" s="30">
        <v>15</v>
      </c>
      <c r="R21" s="32">
        <v>0.27559832223044656</v>
      </c>
      <c r="S21" s="30">
        <v>5</v>
      </c>
      <c r="T21" s="32">
        <v>0</v>
      </c>
      <c r="U21" s="30">
        <v>0</v>
      </c>
      <c r="V21" s="30" t="s">
        <v>32</v>
      </c>
      <c r="W21" s="30">
        <v>2</v>
      </c>
      <c r="X21" s="30">
        <f t="shared" si="0"/>
        <v>27</v>
      </c>
      <c r="Y21" s="33" t="s">
        <v>35</v>
      </c>
      <c r="Z21" s="37" t="s">
        <v>110</v>
      </c>
      <c r="AA21" s="30">
        <v>14</v>
      </c>
    </row>
    <row r="22" spans="1:27" s="20" customFormat="1" ht="279.75" customHeight="1" x14ac:dyDescent="0.2">
      <c r="A22" s="26">
        <v>15</v>
      </c>
      <c r="B22" s="26" t="s">
        <v>101</v>
      </c>
      <c r="C22" s="26" t="s">
        <v>111</v>
      </c>
      <c r="D22" s="26" t="s">
        <v>103</v>
      </c>
      <c r="E22" s="26" t="s">
        <v>112</v>
      </c>
      <c r="F22" s="26">
        <v>33603404316</v>
      </c>
      <c r="G22" s="29">
        <v>907.1</v>
      </c>
      <c r="H22" s="29">
        <v>628.6</v>
      </c>
      <c r="I22" s="29">
        <v>6.4</v>
      </c>
      <c r="J22" s="29">
        <v>227.1</v>
      </c>
      <c r="K22" s="29">
        <v>45</v>
      </c>
      <c r="L22" s="30" t="s">
        <v>32</v>
      </c>
      <c r="M22" s="30">
        <v>5</v>
      </c>
      <c r="N22" s="31" t="s">
        <v>105</v>
      </c>
      <c r="O22" s="31" t="s">
        <v>106</v>
      </c>
      <c r="P22" s="32">
        <v>0.72440167776955344</v>
      </c>
      <c r="Q22" s="30">
        <v>15</v>
      </c>
      <c r="R22" s="32">
        <v>0.27559832223044656</v>
      </c>
      <c r="S22" s="30">
        <v>5</v>
      </c>
      <c r="T22" s="32">
        <v>0</v>
      </c>
      <c r="U22" s="30">
        <v>0</v>
      </c>
      <c r="V22" s="30" t="s">
        <v>32</v>
      </c>
      <c r="W22" s="30">
        <v>2</v>
      </c>
      <c r="X22" s="30">
        <f t="shared" si="0"/>
        <v>27</v>
      </c>
      <c r="Y22" s="33" t="s">
        <v>35</v>
      </c>
      <c r="Z22" s="34" t="s">
        <v>113</v>
      </c>
      <c r="AA22" s="26">
        <v>15</v>
      </c>
    </row>
    <row r="23" spans="1:27" s="20" customFormat="1" ht="76.5" x14ac:dyDescent="0.2">
      <c r="A23" s="26">
        <v>16</v>
      </c>
      <c r="B23" s="26" t="s">
        <v>114</v>
      </c>
      <c r="C23" s="26" t="s">
        <v>115</v>
      </c>
      <c r="D23" s="26" t="s">
        <v>114</v>
      </c>
      <c r="E23" s="26" t="s">
        <v>116</v>
      </c>
      <c r="F23" s="26">
        <v>333543000</v>
      </c>
      <c r="G23" s="29">
        <v>1353</v>
      </c>
      <c r="H23" s="29">
        <v>937.6</v>
      </c>
      <c r="I23" s="29">
        <v>9.4</v>
      </c>
      <c r="J23" s="29">
        <v>203</v>
      </c>
      <c r="K23" s="29">
        <v>203</v>
      </c>
      <c r="L23" s="30" t="s">
        <v>32</v>
      </c>
      <c r="M23" s="30">
        <v>5</v>
      </c>
      <c r="N23" s="31" t="s">
        <v>117</v>
      </c>
      <c r="O23" s="31" t="s">
        <v>118</v>
      </c>
      <c r="P23" s="32">
        <v>0.71665699999999999</v>
      </c>
      <c r="Q23" s="30">
        <v>15</v>
      </c>
      <c r="R23" s="32">
        <v>0.246533</v>
      </c>
      <c r="S23" s="30">
        <v>5</v>
      </c>
      <c r="T23" s="32">
        <v>3.6810000000000002E-2</v>
      </c>
      <c r="U23" s="30">
        <v>0</v>
      </c>
      <c r="V23" s="30" t="s">
        <v>32</v>
      </c>
      <c r="W23" s="30">
        <v>2</v>
      </c>
      <c r="X23" s="30">
        <f t="shared" si="0"/>
        <v>27</v>
      </c>
      <c r="Y23" s="33" t="s">
        <v>119</v>
      </c>
      <c r="Z23" s="34" t="s">
        <v>120</v>
      </c>
      <c r="AA23" s="30">
        <v>16</v>
      </c>
    </row>
    <row r="24" spans="1:27" s="20" customFormat="1" ht="98.25" customHeight="1" x14ac:dyDescent="0.2">
      <c r="A24" s="26">
        <v>17</v>
      </c>
      <c r="B24" s="26" t="s">
        <v>59</v>
      </c>
      <c r="C24" s="26" t="s">
        <v>121</v>
      </c>
      <c r="D24" s="26" t="s">
        <v>122</v>
      </c>
      <c r="E24" s="26" t="s">
        <v>123</v>
      </c>
      <c r="F24" s="26">
        <v>33614442</v>
      </c>
      <c r="G24" s="29">
        <v>37.4</v>
      </c>
      <c r="H24" s="29">
        <v>25.9</v>
      </c>
      <c r="I24" s="29">
        <v>0.2</v>
      </c>
      <c r="J24" s="29">
        <v>10.9</v>
      </c>
      <c r="K24" s="29">
        <v>0.4</v>
      </c>
      <c r="L24" s="30" t="s">
        <v>32</v>
      </c>
      <c r="M24" s="30">
        <v>5</v>
      </c>
      <c r="N24" s="31" t="s">
        <v>124</v>
      </c>
      <c r="O24" s="31" t="s">
        <v>125</v>
      </c>
      <c r="P24" s="32">
        <v>0.70622151615336959</v>
      </c>
      <c r="Q24" s="30">
        <v>15</v>
      </c>
      <c r="R24" s="32">
        <v>0.2292324772589262</v>
      </c>
      <c r="S24" s="30">
        <v>5</v>
      </c>
      <c r="T24" s="32">
        <v>6.454600658770418E-2</v>
      </c>
      <c r="U24" s="30">
        <v>0</v>
      </c>
      <c r="V24" s="30" t="s">
        <v>32</v>
      </c>
      <c r="W24" s="30">
        <v>2</v>
      </c>
      <c r="X24" s="30">
        <f t="shared" si="0"/>
        <v>27</v>
      </c>
      <c r="Y24" s="33" t="s">
        <v>35</v>
      </c>
      <c r="Z24" s="34" t="s">
        <v>126</v>
      </c>
      <c r="AA24" s="26">
        <v>17</v>
      </c>
    </row>
    <row r="25" spans="1:27" s="20" customFormat="1" ht="227.25" customHeight="1" x14ac:dyDescent="0.2">
      <c r="A25" s="26">
        <v>18</v>
      </c>
      <c r="B25" s="26" t="s">
        <v>127</v>
      </c>
      <c r="C25" s="26" t="s">
        <v>128</v>
      </c>
      <c r="D25" s="26" t="s">
        <v>129</v>
      </c>
      <c r="E25" s="26" t="s">
        <v>130</v>
      </c>
      <c r="F25" s="26">
        <v>33610408</v>
      </c>
      <c r="G25" s="29">
        <v>256.916</v>
      </c>
      <c r="H25" s="29">
        <v>178</v>
      </c>
      <c r="I25" s="29">
        <v>1.8</v>
      </c>
      <c r="J25" s="29">
        <v>13</v>
      </c>
      <c r="K25" s="29">
        <v>64.099999999999994</v>
      </c>
      <c r="L25" s="30" t="s">
        <v>32</v>
      </c>
      <c r="M25" s="30">
        <v>5</v>
      </c>
      <c r="N25" s="31" t="s">
        <v>131</v>
      </c>
      <c r="O25" s="31" t="s">
        <v>132</v>
      </c>
      <c r="P25" s="40">
        <v>0.76362883368174317</v>
      </c>
      <c r="Q25" s="41">
        <v>15</v>
      </c>
      <c r="R25" s="40">
        <v>0.14691530542674097</v>
      </c>
      <c r="S25" s="30">
        <v>5</v>
      </c>
      <c r="T25" s="40">
        <v>8.9455860891515887E-2</v>
      </c>
      <c r="U25" s="30">
        <v>1</v>
      </c>
      <c r="V25" s="30" t="s">
        <v>133</v>
      </c>
      <c r="W25" s="30">
        <v>0</v>
      </c>
      <c r="X25" s="30">
        <f t="shared" si="0"/>
        <v>26</v>
      </c>
      <c r="Y25" s="33" t="s">
        <v>134</v>
      </c>
      <c r="Z25" s="34" t="s">
        <v>135</v>
      </c>
      <c r="AA25" s="30">
        <v>18</v>
      </c>
    </row>
    <row r="26" spans="1:27" s="20" customFormat="1" ht="76.5" x14ac:dyDescent="0.2">
      <c r="A26" s="26">
        <v>19</v>
      </c>
      <c r="B26" s="26" t="s">
        <v>136</v>
      </c>
      <c r="C26" s="26" t="s">
        <v>137</v>
      </c>
      <c r="D26" s="26" t="s">
        <v>138</v>
      </c>
      <c r="E26" s="26" t="s">
        <v>139</v>
      </c>
      <c r="F26" s="26">
        <v>33626404101</v>
      </c>
      <c r="G26" s="29">
        <v>503.6</v>
      </c>
      <c r="H26" s="29">
        <v>349</v>
      </c>
      <c r="I26" s="29">
        <v>3.5</v>
      </c>
      <c r="J26" s="29">
        <v>51.1</v>
      </c>
      <c r="K26" s="29">
        <v>100</v>
      </c>
      <c r="L26" s="30" t="s">
        <v>32</v>
      </c>
      <c r="M26" s="30">
        <v>5</v>
      </c>
      <c r="N26" s="31" t="s">
        <v>140</v>
      </c>
      <c r="O26" s="31" t="s">
        <v>141</v>
      </c>
      <c r="P26" s="32">
        <v>0.68099926999570914</v>
      </c>
      <c r="Q26" s="30">
        <v>13</v>
      </c>
      <c r="R26" s="32">
        <v>0.19932739299307331</v>
      </c>
      <c r="S26" s="30">
        <v>5</v>
      </c>
      <c r="T26" s="32">
        <v>0.12125454859543831</v>
      </c>
      <c r="U26" s="30">
        <v>1</v>
      </c>
      <c r="V26" s="30" t="s">
        <v>32</v>
      </c>
      <c r="W26" s="30">
        <v>2</v>
      </c>
      <c r="X26" s="30">
        <f t="shared" si="0"/>
        <v>26</v>
      </c>
      <c r="Y26" s="33" t="s">
        <v>50</v>
      </c>
      <c r="Z26" s="34" t="s">
        <v>142</v>
      </c>
      <c r="AA26" s="26">
        <v>19</v>
      </c>
    </row>
    <row r="27" spans="1:27" s="20" customFormat="1" ht="67.5" x14ac:dyDescent="0.2">
      <c r="A27" s="26">
        <v>20</v>
      </c>
      <c r="B27" s="26" t="s">
        <v>114</v>
      </c>
      <c r="C27" s="26" t="s">
        <v>143</v>
      </c>
      <c r="D27" s="26" t="s">
        <v>114</v>
      </c>
      <c r="E27" s="26" t="s">
        <v>144</v>
      </c>
      <c r="F27" s="26">
        <v>333543000</v>
      </c>
      <c r="G27" s="29">
        <v>1511.7</v>
      </c>
      <c r="H27" s="29">
        <v>1047.5</v>
      </c>
      <c r="I27" s="29">
        <v>10.6</v>
      </c>
      <c r="J27" s="29">
        <v>226.8</v>
      </c>
      <c r="K27" s="29">
        <v>226.8</v>
      </c>
      <c r="L27" s="30" t="s">
        <v>32</v>
      </c>
      <c r="M27" s="30">
        <v>5</v>
      </c>
      <c r="N27" s="31" t="s">
        <v>145</v>
      </c>
      <c r="O27" s="31" t="s">
        <v>146</v>
      </c>
      <c r="P27" s="32">
        <v>0.64292499999999997</v>
      </c>
      <c r="Q27" s="30">
        <v>13</v>
      </c>
      <c r="R27" s="32">
        <v>0.166107</v>
      </c>
      <c r="S27" s="30">
        <v>5</v>
      </c>
      <c r="T27" s="32">
        <v>0.19139600000000001</v>
      </c>
      <c r="U27" s="30">
        <v>1</v>
      </c>
      <c r="V27" s="30" t="s">
        <v>32</v>
      </c>
      <c r="W27" s="30">
        <v>2</v>
      </c>
      <c r="X27" s="30">
        <f t="shared" si="0"/>
        <v>26</v>
      </c>
      <c r="Y27" s="33" t="s">
        <v>119</v>
      </c>
      <c r="Z27" s="34" t="s">
        <v>147</v>
      </c>
      <c r="AA27" s="30">
        <v>20</v>
      </c>
    </row>
    <row r="28" spans="1:27" s="20" customFormat="1" ht="78.75" x14ac:dyDescent="0.2">
      <c r="A28" s="26">
        <v>21</v>
      </c>
      <c r="B28" s="26" t="s">
        <v>148</v>
      </c>
      <c r="C28" s="26" t="s">
        <v>149</v>
      </c>
      <c r="D28" s="26" t="s">
        <v>148</v>
      </c>
      <c r="E28" s="26" t="s">
        <v>150</v>
      </c>
      <c r="F28" s="26">
        <v>33631151</v>
      </c>
      <c r="G28" s="29">
        <v>268.3</v>
      </c>
      <c r="H28" s="29">
        <v>185.9</v>
      </c>
      <c r="I28" s="29">
        <v>1.9</v>
      </c>
      <c r="J28" s="29">
        <v>53.8</v>
      </c>
      <c r="K28" s="29">
        <v>26.7</v>
      </c>
      <c r="L28" s="29" t="s">
        <v>32</v>
      </c>
      <c r="M28" s="41">
        <v>5</v>
      </c>
      <c r="N28" s="42" t="s">
        <v>151</v>
      </c>
      <c r="O28" s="42" t="s">
        <v>152</v>
      </c>
      <c r="P28" s="43">
        <v>0.6182928809156587</v>
      </c>
      <c r="Q28" s="41">
        <v>15</v>
      </c>
      <c r="R28" s="43">
        <v>0.21458722298887897</v>
      </c>
      <c r="S28" s="41">
        <v>5</v>
      </c>
      <c r="T28" s="43">
        <v>0.16738371621073139</v>
      </c>
      <c r="U28" s="41">
        <v>1</v>
      </c>
      <c r="V28" s="29" t="s">
        <v>133</v>
      </c>
      <c r="W28" s="41">
        <v>0</v>
      </c>
      <c r="X28" s="30">
        <f t="shared" si="0"/>
        <v>26</v>
      </c>
      <c r="Y28" s="33" t="s">
        <v>134</v>
      </c>
      <c r="Z28" s="34" t="s">
        <v>107</v>
      </c>
      <c r="AA28" s="26">
        <v>21</v>
      </c>
    </row>
    <row r="29" spans="1:27" s="20" customFormat="1" ht="90" x14ac:dyDescent="0.2">
      <c r="A29" s="26">
        <v>22</v>
      </c>
      <c r="B29" s="26" t="s">
        <v>153</v>
      </c>
      <c r="C29" s="26" t="s">
        <v>154</v>
      </c>
      <c r="D29" s="26" t="s">
        <v>155</v>
      </c>
      <c r="E29" s="26" t="s">
        <v>156</v>
      </c>
      <c r="F29" s="26">
        <v>33647448206</v>
      </c>
      <c r="G29" s="29">
        <v>206.4</v>
      </c>
      <c r="H29" s="29">
        <v>143</v>
      </c>
      <c r="I29" s="29">
        <v>1.4</v>
      </c>
      <c r="J29" s="29">
        <v>59.9</v>
      </c>
      <c r="K29" s="29">
        <v>2.1</v>
      </c>
      <c r="L29" s="30" t="s">
        <v>32</v>
      </c>
      <c r="M29" s="30">
        <v>5</v>
      </c>
      <c r="N29" s="31" t="s">
        <v>157</v>
      </c>
      <c r="O29" s="31" t="s">
        <v>158</v>
      </c>
      <c r="P29" s="32">
        <v>0.86773887903598068</v>
      </c>
      <c r="Q29" s="30">
        <v>15</v>
      </c>
      <c r="R29" s="32">
        <v>0.11685819100604941</v>
      </c>
      <c r="S29" s="30">
        <v>5</v>
      </c>
      <c r="T29" s="32">
        <v>1.5402929957969923E-2</v>
      </c>
      <c r="U29" s="30">
        <v>0</v>
      </c>
      <c r="V29" s="30" t="s">
        <v>133</v>
      </c>
      <c r="W29" s="30">
        <v>0</v>
      </c>
      <c r="X29" s="30">
        <f t="shared" si="0"/>
        <v>25</v>
      </c>
      <c r="Y29" s="33" t="s">
        <v>35</v>
      </c>
      <c r="Z29" s="34" t="s">
        <v>159</v>
      </c>
      <c r="AA29" s="30">
        <v>22</v>
      </c>
    </row>
    <row r="30" spans="1:27" s="20" customFormat="1" ht="96" customHeight="1" x14ac:dyDescent="0.2">
      <c r="A30" s="26">
        <v>23</v>
      </c>
      <c r="B30" s="26" t="s">
        <v>153</v>
      </c>
      <c r="C30" s="26" t="s">
        <v>160</v>
      </c>
      <c r="D30" s="26" t="s">
        <v>155</v>
      </c>
      <c r="E30" s="26" t="s">
        <v>156</v>
      </c>
      <c r="F30" s="26">
        <v>33647448206</v>
      </c>
      <c r="G30" s="29">
        <v>240.2</v>
      </c>
      <c r="H30" s="29">
        <v>166.5</v>
      </c>
      <c r="I30" s="29">
        <v>1.7</v>
      </c>
      <c r="J30" s="29">
        <v>69.599999999999994</v>
      </c>
      <c r="K30" s="29">
        <v>2.4</v>
      </c>
      <c r="L30" s="30" t="s">
        <v>32</v>
      </c>
      <c r="M30" s="30">
        <v>5</v>
      </c>
      <c r="N30" s="31" t="s">
        <v>157</v>
      </c>
      <c r="O30" s="31" t="s">
        <v>158</v>
      </c>
      <c r="P30" s="32">
        <v>0.86773887903598068</v>
      </c>
      <c r="Q30" s="30">
        <v>15</v>
      </c>
      <c r="R30" s="32">
        <v>0.11685819100604941</v>
      </c>
      <c r="S30" s="30">
        <v>5</v>
      </c>
      <c r="T30" s="32">
        <v>1.5402929957969923E-2</v>
      </c>
      <c r="U30" s="30">
        <v>0</v>
      </c>
      <c r="V30" s="30" t="s">
        <v>133</v>
      </c>
      <c r="W30" s="30">
        <v>0</v>
      </c>
      <c r="X30" s="30">
        <f t="shared" si="0"/>
        <v>25</v>
      </c>
      <c r="Y30" s="33" t="s">
        <v>35</v>
      </c>
      <c r="Z30" s="34" t="s">
        <v>161</v>
      </c>
      <c r="AA30" s="26">
        <v>23</v>
      </c>
    </row>
    <row r="31" spans="1:27" s="35" customFormat="1" ht="90" x14ac:dyDescent="0.2">
      <c r="A31" s="26">
        <v>24</v>
      </c>
      <c r="B31" s="26" t="s">
        <v>153</v>
      </c>
      <c r="C31" s="26" t="s">
        <v>162</v>
      </c>
      <c r="D31" s="26" t="s">
        <v>155</v>
      </c>
      <c r="E31" s="26" t="s">
        <v>156</v>
      </c>
      <c r="F31" s="26">
        <v>33647448206</v>
      </c>
      <c r="G31" s="29">
        <v>228.3</v>
      </c>
      <c r="H31" s="29">
        <v>158.19999999999999</v>
      </c>
      <c r="I31" s="29">
        <v>1.6</v>
      </c>
      <c r="J31" s="29">
        <v>66.2</v>
      </c>
      <c r="K31" s="29">
        <v>2.2999999999999998</v>
      </c>
      <c r="L31" s="30" t="s">
        <v>32</v>
      </c>
      <c r="M31" s="30">
        <v>5</v>
      </c>
      <c r="N31" s="31" t="s">
        <v>157</v>
      </c>
      <c r="O31" s="31" t="s">
        <v>158</v>
      </c>
      <c r="P31" s="32">
        <v>0.86773887903598068</v>
      </c>
      <c r="Q31" s="30">
        <v>15</v>
      </c>
      <c r="R31" s="32">
        <v>0.11685819100604941</v>
      </c>
      <c r="S31" s="30">
        <v>5</v>
      </c>
      <c r="T31" s="32">
        <v>1.5402929957969923E-2</v>
      </c>
      <c r="U31" s="30">
        <v>0</v>
      </c>
      <c r="V31" s="30" t="s">
        <v>133</v>
      </c>
      <c r="W31" s="30">
        <v>0</v>
      </c>
      <c r="X31" s="30">
        <f t="shared" si="0"/>
        <v>25</v>
      </c>
      <c r="Y31" s="33" t="s">
        <v>35</v>
      </c>
      <c r="Z31" s="34" t="s">
        <v>163</v>
      </c>
      <c r="AA31" s="30">
        <v>24</v>
      </c>
    </row>
    <row r="32" spans="1:27" s="20" customFormat="1" ht="90" x14ac:dyDescent="0.2">
      <c r="A32" s="26">
        <v>25</v>
      </c>
      <c r="B32" s="26" t="s">
        <v>153</v>
      </c>
      <c r="C32" s="26" t="s">
        <v>164</v>
      </c>
      <c r="D32" s="26" t="s">
        <v>155</v>
      </c>
      <c r="E32" s="26" t="s">
        <v>165</v>
      </c>
      <c r="F32" s="26">
        <v>33647448101</v>
      </c>
      <c r="G32" s="29">
        <v>168.6</v>
      </c>
      <c r="H32" s="29">
        <v>116.8</v>
      </c>
      <c r="I32" s="29">
        <v>1.2</v>
      </c>
      <c r="J32" s="29">
        <v>48.9</v>
      </c>
      <c r="K32" s="29">
        <v>1.7</v>
      </c>
      <c r="L32" s="30" t="s">
        <v>32</v>
      </c>
      <c r="M32" s="30">
        <v>5</v>
      </c>
      <c r="N32" s="31" t="s">
        <v>157</v>
      </c>
      <c r="O32" s="31" t="s">
        <v>158</v>
      </c>
      <c r="P32" s="32">
        <v>0.86773887903598068</v>
      </c>
      <c r="Q32" s="30">
        <v>15</v>
      </c>
      <c r="R32" s="32">
        <v>0.11685819100604941</v>
      </c>
      <c r="S32" s="30">
        <v>5</v>
      </c>
      <c r="T32" s="32">
        <v>1.5402929957969923E-2</v>
      </c>
      <c r="U32" s="30">
        <v>0</v>
      </c>
      <c r="V32" s="30" t="s">
        <v>133</v>
      </c>
      <c r="W32" s="30">
        <v>0</v>
      </c>
      <c r="X32" s="30">
        <f t="shared" si="0"/>
        <v>25</v>
      </c>
      <c r="Y32" s="33" t="s">
        <v>35</v>
      </c>
      <c r="Z32" s="34" t="s">
        <v>166</v>
      </c>
      <c r="AA32" s="26">
        <v>25</v>
      </c>
    </row>
    <row r="33" spans="1:27" s="20" customFormat="1" ht="90" x14ac:dyDescent="0.2">
      <c r="A33" s="26">
        <v>26</v>
      </c>
      <c r="B33" s="26" t="s">
        <v>153</v>
      </c>
      <c r="C33" s="26" t="s">
        <v>167</v>
      </c>
      <c r="D33" s="26" t="s">
        <v>155</v>
      </c>
      <c r="E33" s="26" t="s">
        <v>165</v>
      </c>
      <c r="F33" s="26">
        <v>33647448101</v>
      </c>
      <c r="G33" s="29">
        <v>160.1</v>
      </c>
      <c r="H33" s="29">
        <v>110.9</v>
      </c>
      <c r="I33" s="29">
        <v>1.1000000000000001</v>
      </c>
      <c r="J33" s="29">
        <v>46.4</v>
      </c>
      <c r="K33" s="29">
        <v>1.7</v>
      </c>
      <c r="L33" s="30" t="s">
        <v>32</v>
      </c>
      <c r="M33" s="30">
        <v>5</v>
      </c>
      <c r="N33" s="31" t="s">
        <v>157</v>
      </c>
      <c r="O33" s="31" t="s">
        <v>158</v>
      </c>
      <c r="P33" s="32">
        <v>0.86773887903598068</v>
      </c>
      <c r="Q33" s="30">
        <v>15</v>
      </c>
      <c r="R33" s="32">
        <v>0.11685819100604941</v>
      </c>
      <c r="S33" s="30">
        <v>5</v>
      </c>
      <c r="T33" s="32">
        <v>1.5402929957969923E-2</v>
      </c>
      <c r="U33" s="30">
        <v>0</v>
      </c>
      <c r="V33" s="30" t="s">
        <v>133</v>
      </c>
      <c r="W33" s="30">
        <v>0</v>
      </c>
      <c r="X33" s="30">
        <f t="shared" si="0"/>
        <v>25</v>
      </c>
      <c r="Y33" s="33" t="s">
        <v>35</v>
      </c>
      <c r="Z33" s="34" t="s">
        <v>168</v>
      </c>
      <c r="AA33" s="30">
        <v>26</v>
      </c>
    </row>
    <row r="34" spans="1:27" s="20" customFormat="1" ht="90" x14ac:dyDescent="0.2">
      <c r="A34" s="26">
        <v>27</v>
      </c>
      <c r="B34" s="26" t="s">
        <v>153</v>
      </c>
      <c r="C34" s="26" t="s">
        <v>169</v>
      </c>
      <c r="D34" s="26" t="s">
        <v>155</v>
      </c>
      <c r="E34" s="26" t="s">
        <v>165</v>
      </c>
      <c r="F34" s="26">
        <v>33647448101</v>
      </c>
      <c r="G34" s="29">
        <v>306.5</v>
      </c>
      <c r="H34" s="29">
        <v>212.4</v>
      </c>
      <c r="I34" s="29">
        <v>2.1</v>
      </c>
      <c r="J34" s="29">
        <v>88.9</v>
      </c>
      <c r="K34" s="29">
        <v>3.1</v>
      </c>
      <c r="L34" s="30" t="s">
        <v>32</v>
      </c>
      <c r="M34" s="30">
        <v>5</v>
      </c>
      <c r="N34" s="31" t="s">
        <v>157</v>
      </c>
      <c r="O34" s="31" t="s">
        <v>158</v>
      </c>
      <c r="P34" s="32">
        <v>0.86773887903598068</v>
      </c>
      <c r="Q34" s="30">
        <v>15</v>
      </c>
      <c r="R34" s="32">
        <v>0.11685819100604941</v>
      </c>
      <c r="S34" s="30">
        <v>5</v>
      </c>
      <c r="T34" s="32">
        <v>1.5402929957969923E-2</v>
      </c>
      <c r="U34" s="30">
        <v>0</v>
      </c>
      <c r="V34" s="30" t="s">
        <v>133</v>
      </c>
      <c r="W34" s="30">
        <v>0</v>
      </c>
      <c r="X34" s="30">
        <f t="shared" si="0"/>
        <v>25</v>
      </c>
      <c r="Y34" s="33" t="s">
        <v>35</v>
      </c>
      <c r="Z34" s="34" t="s">
        <v>170</v>
      </c>
      <c r="AA34" s="26">
        <v>27</v>
      </c>
    </row>
    <row r="35" spans="1:27" s="20" customFormat="1" ht="120.75" customHeight="1" x14ac:dyDescent="0.2">
      <c r="A35" s="26">
        <v>28</v>
      </c>
      <c r="B35" s="26" t="s">
        <v>153</v>
      </c>
      <c r="C35" s="26" t="s">
        <v>171</v>
      </c>
      <c r="D35" s="26" t="s">
        <v>155</v>
      </c>
      <c r="E35" s="26" t="s">
        <v>165</v>
      </c>
      <c r="F35" s="26">
        <v>33647448101</v>
      </c>
      <c r="G35" s="29">
        <v>308.2</v>
      </c>
      <c r="H35" s="29">
        <v>213.6</v>
      </c>
      <c r="I35" s="29">
        <v>2.1</v>
      </c>
      <c r="J35" s="29">
        <v>89.4</v>
      </c>
      <c r="K35" s="29">
        <v>3.1</v>
      </c>
      <c r="L35" s="30" t="s">
        <v>32</v>
      </c>
      <c r="M35" s="30">
        <v>5</v>
      </c>
      <c r="N35" s="31" t="s">
        <v>157</v>
      </c>
      <c r="O35" s="31" t="s">
        <v>158</v>
      </c>
      <c r="P35" s="32">
        <v>0.86773887903598068</v>
      </c>
      <c r="Q35" s="30">
        <v>15</v>
      </c>
      <c r="R35" s="32">
        <v>0.11685819100604941</v>
      </c>
      <c r="S35" s="30">
        <v>5</v>
      </c>
      <c r="T35" s="32">
        <v>1.5402929957969923E-2</v>
      </c>
      <c r="U35" s="30">
        <v>0</v>
      </c>
      <c r="V35" s="30" t="s">
        <v>133</v>
      </c>
      <c r="W35" s="30">
        <v>0</v>
      </c>
      <c r="X35" s="30">
        <f t="shared" si="0"/>
        <v>25</v>
      </c>
      <c r="Y35" s="33" t="s">
        <v>35</v>
      </c>
      <c r="Z35" s="34" t="s">
        <v>172</v>
      </c>
      <c r="AA35" s="30">
        <v>28</v>
      </c>
    </row>
    <row r="36" spans="1:27" s="35" customFormat="1" ht="90" x14ac:dyDescent="0.2">
      <c r="A36" s="26">
        <v>29</v>
      </c>
      <c r="B36" s="26" t="s">
        <v>153</v>
      </c>
      <c r="C36" s="26" t="s">
        <v>173</v>
      </c>
      <c r="D36" s="26" t="s">
        <v>155</v>
      </c>
      <c r="E36" s="26" t="s">
        <v>165</v>
      </c>
      <c r="F36" s="26">
        <v>33647448101</v>
      </c>
      <c r="G36" s="29">
        <v>229.2</v>
      </c>
      <c r="H36" s="29">
        <v>158.80000000000001</v>
      </c>
      <c r="I36" s="29">
        <v>1.6</v>
      </c>
      <c r="J36" s="29">
        <v>66.5</v>
      </c>
      <c r="K36" s="29">
        <v>2.2999999999999998</v>
      </c>
      <c r="L36" s="30" t="s">
        <v>32</v>
      </c>
      <c r="M36" s="30">
        <v>5</v>
      </c>
      <c r="N36" s="31" t="s">
        <v>157</v>
      </c>
      <c r="O36" s="31" t="s">
        <v>158</v>
      </c>
      <c r="P36" s="32">
        <v>0.86773887903598068</v>
      </c>
      <c r="Q36" s="30">
        <v>15</v>
      </c>
      <c r="R36" s="32">
        <v>0.11685819100604941</v>
      </c>
      <c r="S36" s="30">
        <v>5</v>
      </c>
      <c r="T36" s="32">
        <v>1.5402929957969923E-2</v>
      </c>
      <c r="U36" s="30">
        <v>0</v>
      </c>
      <c r="V36" s="30" t="s">
        <v>133</v>
      </c>
      <c r="W36" s="30">
        <v>0</v>
      </c>
      <c r="X36" s="30">
        <f t="shared" si="0"/>
        <v>25</v>
      </c>
      <c r="Y36" s="33" t="s">
        <v>35</v>
      </c>
      <c r="Z36" s="34" t="s">
        <v>174</v>
      </c>
      <c r="AA36" s="26">
        <v>29</v>
      </c>
    </row>
    <row r="37" spans="1:27" s="20" customFormat="1" ht="90" x14ac:dyDescent="0.2">
      <c r="A37" s="26">
        <v>30</v>
      </c>
      <c r="B37" s="26" t="s">
        <v>153</v>
      </c>
      <c r="C37" s="26" t="s">
        <v>175</v>
      </c>
      <c r="D37" s="26" t="s">
        <v>155</v>
      </c>
      <c r="E37" s="26" t="s">
        <v>165</v>
      </c>
      <c r="F37" s="26">
        <v>33647448101</v>
      </c>
      <c r="G37" s="29">
        <v>96.1</v>
      </c>
      <c r="H37" s="29">
        <v>66.599999999999994</v>
      </c>
      <c r="I37" s="29">
        <v>0.6</v>
      </c>
      <c r="J37" s="29">
        <v>27.9</v>
      </c>
      <c r="K37" s="29">
        <v>1</v>
      </c>
      <c r="L37" s="30" t="s">
        <v>32</v>
      </c>
      <c r="M37" s="30">
        <v>5</v>
      </c>
      <c r="N37" s="31" t="s">
        <v>157</v>
      </c>
      <c r="O37" s="31" t="s">
        <v>158</v>
      </c>
      <c r="P37" s="32">
        <v>0.86773887903598068</v>
      </c>
      <c r="Q37" s="30">
        <v>15</v>
      </c>
      <c r="R37" s="32">
        <v>0.11685819100604941</v>
      </c>
      <c r="S37" s="30">
        <v>5</v>
      </c>
      <c r="T37" s="32">
        <v>1.5402929957969923E-2</v>
      </c>
      <c r="U37" s="30">
        <v>0</v>
      </c>
      <c r="V37" s="30" t="s">
        <v>133</v>
      </c>
      <c r="W37" s="30">
        <v>0</v>
      </c>
      <c r="X37" s="30">
        <f t="shared" si="0"/>
        <v>25</v>
      </c>
      <c r="Y37" s="33" t="s">
        <v>35</v>
      </c>
      <c r="Z37" s="34" t="s">
        <v>176</v>
      </c>
      <c r="AA37" s="30">
        <v>30</v>
      </c>
    </row>
    <row r="38" spans="1:27" s="20" customFormat="1" ht="90" x14ac:dyDescent="0.2">
      <c r="A38" s="26">
        <v>31</v>
      </c>
      <c r="B38" s="26" t="s">
        <v>153</v>
      </c>
      <c r="C38" s="26" t="s">
        <v>177</v>
      </c>
      <c r="D38" s="26" t="s">
        <v>155</v>
      </c>
      <c r="E38" s="26" t="s">
        <v>165</v>
      </c>
      <c r="F38" s="26">
        <v>33647448101</v>
      </c>
      <c r="G38" s="29">
        <v>112.3</v>
      </c>
      <c r="H38" s="29">
        <v>77.8</v>
      </c>
      <c r="I38" s="29">
        <v>0.8</v>
      </c>
      <c r="J38" s="29">
        <v>32.6</v>
      </c>
      <c r="K38" s="29">
        <v>1.1000000000000001</v>
      </c>
      <c r="L38" s="30" t="s">
        <v>32</v>
      </c>
      <c r="M38" s="30">
        <v>5</v>
      </c>
      <c r="N38" s="31" t="s">
        <v>157</v>
      </c>
      <c r="O38" s="31" t="s">
        <v>158</v>
      </c>
      <c r="P38" s="32">
        <v>0.86773887903598068</v>
      </c>
      <c r="Q38" s="30">
        <v>15</v>
      </c>
      <c r="R38" s="32">
        <v>0.11685819100604941</v>
      </c>
      <c r="S38" s="30">
        <v>5</v>
      </c>
      <c r="T38" s="32">
        <v>1.5402929957969923E-2</v>
      </c>
      <c r="U38" s="30">
        <v>0</v>
      </c>
      <c r="V38" s="30" t="s">
        <v>133</v>
      </c>
      <c r="W38" s="30">
        <v>0</v>
      </c>
      <c r="X38" s="30">
        <f t="shared" si="0"/>
        <v>25</v>
      </c>
      <c r="Y38" s="33" t="s">
        <v>35</v>
      </c>
      <c r="Z38" s="34" t="s">
        <v>178</v>
      </c>
      <c r="AA38" s="26">
        <v>31</v>
      </c>
    </row>
    <row r="39" spans="1:27" s="20" customFormat="1" ht="96" customHeight="1" x14ac:dyDescent="0.2">
      <c r="A39" s="26">
        <v>32</v>
      </c>
      <c r="B39" s="26" t="s">
        <v>153</v>
      </c>
      <c r="C39" s="26" t="s">
        <v>179</v>
      </c>
      <c r="D39" s="26" t="s">
        <v>155</v>
      </c>
      <c r="E39" s="26" t="s">
        <v>165</v>
      </c>
      <c r="F39" s="26">
        <v>33647448101</v>
      </c>
      <c r="G39" s="29">
        <v>222.9</v>
      </c>
      <c r="H39" s="29">
        <v>154.5</v>
      </c>
      <c r="I39" s="29">
        <v>1.6</v>
      </c>
      <c r="J39" s="29">
        <v>64.599999999999994</v>
      </c>
      <c r="K39" s="29">
        <v>2.2000000000000002</v>
      </c>
      <c r="L39" s="30" t="s">
        <v>32</v>
      </c>
      <c r="M39" s="30">
        <v>5</v>
      </c>
      <c r="N39" s="31" t="s">
        <v>157</v>
      </c>
      <c r="O39" s="31" t="s">
        <v>158</v>
      </c>
      <c r="P39" s="32">
        <v>0.86773887903598068</v>
      </c>
      <c r="Q39" s="30">
        <v>15</v>
      </c>
      <c r="R39" s="32">
        <v>0.11685819100604941</v>
      </c>
      <c r="S39" s="30">
        <v>5</v>
      </c>
      <c r="T39" s="32">
        <v>1.5402929957969923E-2</v>
      </c>
      <c r="U39" s="30">
        <v>0</v>
      </c>
      <c r="V39" s="30" t="s">
        <v>133</v>
      </c>
      <c r="W39" s="30">
        <v>0</v>
      </c>
      <c r="X39" s="30">
        <f t="shared" si="0"/>
        <v>25</v>
      </c>
      <c r="Y39" s="33" t="s">
        <v>35</v>
      </c>
      <c r="Z39" s="34" t="s">
        <v>180</v>
      </c>
      <c r="AA39" s="30">
        <v>32</v>
      </c>
    </row>
    <row r="40" spans="1:27" s="20" customFormat="1" ht="90" x14ac:dyDescent="0.2">
      <c r="A40" s="26">
        <v>33</v>
      </c>
      <c r="B40" s="26" t="s">
        <v>153</v>
      </c>
      <c r="C40" s="26" t="s">
        <v>181</v>
      </c>
      <c r="D40" s="26" t="s">
        <v>155</v>
      </c>
      <c r="E40" s="26" t="s">
        <v>165</v>
      </c>
      <c r="F40" s="26">
        <v>33647448101</v>
      </c>
      <c r="G40" s="29">
        <v>266.10000000000002</v>
      </c>
      <c r="H40" s="29">
        <v>184.4</v>
      </c>
      <c r="I40" s="29">
        <v>1.9</v>
      </c>
      <c r="J40" s="29">
        <v>77.2</v>
      </c>
      <c r="K40" s="29">
        <v>2.6</v>
      </c>
      <c r="L40" s="30" t="s">
        <v>32</v>
      </c>
      <c r="M40" s="30">
        <v>5</v>
      </c>
      <c r="N40" s="31" t="s">
        <v>157</v>
      </c>
      <c r="O40" s="31" t="s">
        <v>158</v>
      </c>
      <c r="P40" s="32">
        <v>0.86773887903598068</v>
      </c>
      <c r="Q40" s="30">
        <v>15</v>
      </c>
      <c r="R40" s="32">
        <v>0.11685819100604941</v>
      </c>
      <c r="S40" s="30">
        <v>5</v>
      </c>
      <c r="T40" s="32">
        <v>1.5402929957969923E-2</v>
      </c>
      <c r="U40" s="30">
        <v>0</v>
      </c>
      <c r="V40" s="30" t="s">
        <v>133</v>
      </c>
      <c r="W40" s="30">
        <v>0</v>
      </c>
      <c r="X40" s="30">
        <f t="shared" si="0"/>
        <v>25</v>
      </c>
      <c r="Y40" s="33" t="s">
        <v>35</v>
      </c>
      <c r="Z40" s="34" t="s">
        <v>182</v>
      </c>
      <c r="AA40" s="26">
        <v>33</v>
      </c>
    </row>
    <row r="41" spans="1:27" s="20" customFormat="1" ht="115.5" customHeight="1" x14ac:dyDescent="0.2">
      <c r="A41" s="26">
        <v>34</v>
      </c>
      <c r="B41" s="26" t="s">
        <v>153</v>
      </c>
      <c r="C41" s="26" t="s">
        <v>183</v>
      </c>
      <c r="D41" s="26" t="s">
        <v>155</v>
      </c>
      <c r="E41" s="26" t="s">
        <v>165</v>
      </c>
      <c r="F41" s="26">
        <v>33647448101</v>
      </c>
      <c r="G41" s="29">
        <v>67.7</v>
      </c>
      <c r="H41" s="29">
        <v>46.9</v>
      </c>
      <c r="I41" s="29">
        <v>0.5</v>
      </c>
      <c r="J41" s="29">
        <v>19.600000000000001</v>
      </c>
      <c r="K41" s="29">
        <v>0.7</v>
      </c>
      <c r="L41" s="30" t="s">
        <v>32</v>
      </c>
      <c r="M41" s="30">
        <v>5</v>
      </c>
      <c r="N41" s="31" t="s">
        <v>157</v>
      </c>
      <c r="O41" s="31" t="s">
        <v>158</v>
      </c>
      <c r="P41" s="32">
        <v>0.86773887903598068</v>
      </c>
      <c r="Q41" s="30">
        <v>15</v>
      </c>
      <c r="R41" s="32">
        <v>0.11685819100604941</v>
      </c>
      <c r="S41" s="30">
        <v>5</v>
      </c>
      <c r="T41" s="32">
        <v>1.5402929957969923E-2</v>
      </c>
      <c r="U41" s="30">
        <v>0</v>
      </c>
      <c r="V41" s="30" t="s">
        <v>133</v>
      </c>
      <c r="W41" s="30">
        <v>0</v>
      </c>
      <c r="X41" s="30">
        <f t="shared" si="0"/>
        <v>25</v>
      </c>
      <c r="Y41" s="33" t="s">
        <v>35</v>
      </c>
      <c r="Z41" s="34" t="s">
        <v>184</v>
      </c>
      <c r="AA41" s="30">
        <v>34</v>
      </c>
    </row>
    <row r="42" spans="1:27" s="20" customFormat="1" ht="90" x14ac:dyDescent="0.2">
      <c r="A42" s="26">
        <v>35</v>
      </c>
      <c r="B42" s="26" t="s">
        <v>153</v>
      </c>
      <c r="C42" s="26" t="s">
        <v>185</v>
      </c>
      <c r="D42" s="26" t="s">
        <v>155</v>
      </c>
      <c r="E42" s="26" t="s">
        <v>165</v>
      </c>
      <c r="F42" s="26">
        <v>33647448101</v>
      </c>
      <c r="G42" s="29">
        <v>189.1</v>
      </c>
      <c r="H42" s="29">
        <v>131</v>
      </c>
      <c r="I42" s="29">
        <v>1.3</v>
      </c>
      <c r="J42" s="29">
        <v>54.8</v>
      </c>
      <c r="K42" s="29">
        <v>2</v>
      </c>
      <c r="L42" s="30" t="s">
        <v>32</v>
      </c>
      <c r="M42" s="30">
        <v>5</v>
      </c>
      <c r="N42" s="31" t="s">
        <v>157</v>
      </c>
      <c r="O42" s="31" t="s">
        <v>158</v>
      </c>
      <c r="P42" s="32">
        <v>0.86773887903598068</v>
      </c>
      <c r="Q42" s="30">
        <v>15</v>
      </c>
      <c r="R42" s="32">
        <v>0.11685819100604941</v>
      </c>
      <c r="S42" s="30">
        <v>5</v>
      </c>
      <c r="T42" s="32">
        <v>1.5402929957969923E-2</v>
      </c>
      <c r="U42" s="30">
        <v>0</v>
      </c>
      <c r="V42" s="30" t="s">
        <v>133</v>
      </c>
      <c r="W42" s="30">
        <v>0</v>
      </c>
      <c r="X42" s="30">
        <f t="shared" si="0"/>
        <v>25</v>
      </c>
      <c r="Y42" s="33" t="s">
        <v>35</v>
      </c>
      <c r="Z42" s="34" t="s">
        <v>186</v>
      </c>
      <c r="AA42" s="26">
        <v>35</v>
      </c>
    </row>
    <row r="43" spans="1:27" s="20" customFormat="1" ht="90" x14ac:dyDescent="0.2">
      <c r="A43" s="26">
        <v>36</v>
      </c>
      <c r="B43" s="26" t="s">
        <v>153</v>
      </c>
      <c r="C43" s="26" t="s">
        <v>187</v>
      </c>
      <c r="D43" s="26" t="s">
        <v>155</v>
      </c>
      <c r="E43" s="26" t="s">
        <v>165</v>
      </c>
      <c r="F43" s="26">
        <v>33647448101</v>
      </c>
      <c r="G43" s="29">
        <v>190.8</v>
      </c>
      <c r="H43" s="29">
        <v>132.19999999999999</v>
      </c>
      <c r="I43" s="29">
        <v>1.3</v>
      </c>
      <c r="J43" s="29">
        <v>55.3</v>
      </c>
      <c r="K43" s="29">
        <v>2</v>
      </c>
      <c r="L43" s="30" t="s">
        <v>32</v>
      </c>
      <c r="M43" s="30">
        <v>5</v>
      </c>
      <c r="N43" s="31" t="s">
        <v>157</v>
      </c>
      <c r="O43" s="31" t="s">
        <v>158</v>
      </c>
      <c r="P43" s="32">
        <v>0.86773887903598068</v>
      </c>
      <c r="Q43" s="30">
        <v>15</v>
      </c>
      <c r="R43" s="32">
        <v>0.11685819100604941</v>
      </c>
      <c r="S43" s="30">
        <v>5</v>
      </c>
      <c r="T43" s="32">
        <v>1.5402929957969923E-2</v>
      </c>
      <c r="U43" s="30">
        <v>0</v>
      </c>
      <c r="V43" s="30" t="s">
        <v>133</v>
      </c>
      <c r="W43" s="30">
        <v>0</v>
      </c>
      <c r="X43" s="30">
        <f t="shared" si="0"/>
        <v>25</v>
      </c>
      <c r="Y43" s="33" t="s">
        <v>35</v>
      </c>
      <c r="Z43" s="34" t="s">
        <v>188</v>
      </c>
      <c r="AA43" s="30">
        <v>36</v>
      </c>
    </row>
    <row r="44" spans="1:27" s="20" customFormat="1" ht="90" x14ac:dyDescent="0.2">
      <c r="A44" s="26">
        <v>37</v>
      </c>
      <c r="B44" s="26" t="s">
        <v>153</v>
      </c>
      <c r="C44" s="26" t="s">
        <v>189</v>
      </c>
      <c r="D44" s="26" t="s">
        <v>155</v>
      </c>
      <c r="E44" s="26" t="s">
        <v>165</v>
      </c>
      <c r="F44" s="26">
        <v>33647448101</v>
      </c>
      <c r="G44" s="29">
        <v>678.8</v>
      </c>
      <c r="H44" s="29">
        <v>470.4</v>
      </c>
      <c r="I44" s="29">
        <v>4.8</v>
      </c>
      <c r="J44" s="29">
        <v>196.9</v>
      </c>
      <c r="K44" s="29">
        <v>6.7</v>
      </c>
      <c r="L44" s="30" t="s">
        <v>32</v>
      </c>
      <c r="M44" s="30">
        <v>5</v>
      </c>
      <c r="N44" s="31" t="s">
        <v>157</v>
      </c>
      <c r="O44" s="31" t="s">
        <v>158</v>
      </c>
      <c r="P44" s="32">
        <v>0.86773887903598068</v>
      </c>
      <c r="Q44" s="30">
        <v>15</v>
      </c>
      <c r="R44" s="32">
        <v>0.11685819100604941</v>
      </c>
      <c r="S44" s="30">
        <v>5</v>
      </c>
      <c r="T44" s="32">
        <v>1.5402929957969923E-2</v>
      </c>
      <c r="U44" s="30">
        <v>0</v>
      </c>
      <c r="V44" s="30" t="s">
        <v>133</v>
      </c>
      <c r="W44" s="30">
        <v>0</v>
      </c>
      <c r="X44" s="30">
        <f t="shared" si="0"/>
        <v>25</v>
      </c>
      <c r="Y44" s="33" t="s">
        <v>35</v>
      </c>
      <c r="Z44" s="34" t="s">
        <v>190</v>
      </c>
      <c r="AA44" s="26">
        <v>37</v>
      </c>
    </row>
    <row r="45" spans="1:27" s="20" customFormat="1" ht="90" x14ac:dyDescent="0.2">
      <c r="A45" s="26">
        <v>38</v>
      </c>
      <c r="B45" s="26" t="s">
        <v>153</v>
      </c>
      <c r="C45" s="26" t="s">
        <v>191</v>
      </c>
      <c r="D45" s="26" t="s">
        <v>155</v>
      </c>
      <c r="E45" s="26" t="s">
        <v>165</v>
      </c>
      <c r="F45" s="26">
        <v>33647448101</v>
      </c>
      <c r="G45" s="29">
        <v>211.4</v>
      </c>
      <c r="H45" s="29">
        <v>146.5</v>
      </c>
      <c r="I45" s="29">
        <v>1.5</v>
      </c>
      <c r="J45" s="29">
        <v>61.3</v>
      </c>
      <c r="K45" s="29">
        <v>2.1</v>
      </c>
      <c r="L45" s="30" t="s">
        <v>32</v>
      </c>
      <c r="M45" s="30">
        <v>5</v>
      </c>
      <c r="N45" s="31" t="s">
        <v>157</v>
      </c>
      <c r="O45" s="31" t="s">
        <v>158</v>
      </c>
      <c r="P45" s="32">
        <v>0.86773887903598068</v>
      </c>
      <c r="Q45" s="30">
        <v>15</v>
      </c>
      <c r="R45" s="32">
        <v>0.11685819100604941</v>
      </c>
      <c r="S45" s="30">
        <v>5</v>
      </c>
      <c r="T45" s="32">
        <v>1.5402929957969923E-2</v>
      </c>
      <c r="U45" s="30">
        <v>0</v>
      </c>
      <c r="V45" s="30" t="s">
        <v>133</v>
      </c>
      <c r="W45" s="30">
        <v>0</v>
      </c>
      <c r="X45" s="30">
        <f t="shared" si="0"/>
        <v>25</v>
      </c>
      <c r="Y45" s="33" t="s">
        <v>35</v>
      </c>
      <c r="Z45" s="34" t="s">
        <v>192</v>
      </c>
      <c r="AA45" s="30">
        <v>38</v>
      </c>
    </row>
    <row r="46" spans="1:27" s="20" customFormat="1" ht="90" x14ac:dyDescent="0.2">
      <c r="A46" s="26">
        <v>39</v>
      </c>
      <c r="B46" s="26" t="s">
        <v>153</v>
      </c>
      <c r="C46" s="26" t="s">
        <v>193</v>
      </c>
      <c r="D46" s="26" t="s">
        <v>155</v>
      </c>
      <c r="E46" s="26" t="s">
        <v>194</v>
      </c>
      <c r="F46" s="26">
        <v>33647448106</v>
      </c>
      <c r="G46" s="29">
        <v>370.9</v>
      </c>
      <c r="H46" s="29">
        <v>257</v>
      </c>
      <c r="I46" s="29">
        <v>2.6</v>
      </c>
      <c r="J46" s="29">
        <v>107.6</v>
      </c>
      <c r="K46" s="29">
        <v>3.7</v>
      </c>
      <c r="L46" s="30" t="s">
        <v>32</v>
      </c>
      <c r="M46" s="30">
        <v>5</v>
      </c>
      <c r="N46" s="31" t="s">
        <v>157</v>
      </c>
      <c r="O46" s="31" t="s">
        <v>158</v>
      </c>
      <c r="P46" s="32">
        <v>0.86773887903598068</v>
      </c>
      <c r="Q46" s="30">
        <v>15</v>
      </c>
      <c r="R46" s="32">
        <v>0.11685819100604941</v>
      </c>
      <c r="S46" s="30">
        <v>5</v>
      </c>
      <c r="T46" s="32">
        <v>1.5402929957969923E-2</v>
      </c>
      <c r="U46" s="30">
        <v>0</v>
      </c>
      <c r="V46" s="30" t="s">
        <v>133</v>
      </c>
      <c r="W46" s="30">
        <v>0</v>
      </c>
      <c r="X46" s="30">
        <f t="shared" si="0"/>
        <v>25</v>
      </c>
      <c r="Y46" s="33" t="s">
        <v>35</v>
      </c>
      <c r="Z46" s="34" t="s">
        <v>195</v>
      </c>
      <c r="AA46" s="26">
        <v>39</v>
      </c>
    </row>
    <row r="47" spans="1:27" s="20" customFormat="1" ht="90" x14ac:dyDescent="0.2">
      <c r="A47" s="26">
        <v>40</v>
      </c>
      <c r="B47" s="26" t="s">
        <v>153</v>
      </c>
      <c r="C47" s="26" t="s">
        <v>196</v>
      </c>
      <c r="D47" s="26" t="s">
        <v>155</v>
      </c>
      <c r="E47" s="26" t="s">
        <v>194</v>
      </c>
      <c r="F47" s="26">
        <v>33647448106</v>
      </c>
      <c r="G47" s="29">
        <v>347.6</v>
      </c>
      <c r="H47" s="29">
        <v>240.9</v>
      </c>
      <c r="I47" s="29">
        <v>2.4</v>
      </c>
      <c r="J47" s="29">
        <v>100.8</v>
      </c>
      <c r="K47" s="29">
        <v>3.5</v>
      </c>
      <c r="L47" s="30" t="s">
        <v>32</v>
      </c>
      <c r="M47" s="30">
        <v>5</v>
      </c>
      <c r="N47" s="31" t="s">
        <v>157</v>
      </c>
      <c r="O47" s="31" t="s">
        <v>158</v>
      </c>
      <c r="P47" s="32">
        <v>0.86773887903598068</v>
      </c>
      <c r="Q47" s="30">
        <v>15</v>
      </c>
      <c r="R47" s="32">
        <v>0.11685819100604941</v>
      </c>
      <c r="S47" s="30">
        <v>5</v>
      </c>
      <c r="T47" s="32">
        <v>1.5402929957969923E-2</v>
      </c>
      <c r="U47" s="30">
        <v>0</v>
      </c>
      <c r="V47" s="30" t="s">
        <v>133</v>
      </c>
      <c r="W47" s="30">
        <v>0</v>
      </c>
      <c r="X47" s="30">
        <f t="shared" si="0"/>
        <v>25</v>
      </c>
      <c r="Y47" s="33" t="s">
        <v>35</v>
      </c>
      <c r="Z47" s="34" t="s">
        <v>197</v>
      </c>
      <c r="AA47" s="30">
        <v>40</v>
      </c>
    </row>
    <row r="48" spans="1:27" s="20" customFormat="1" ht="90" x14ac:dyDescent="0.2">
      <c r="A48" s="26">
        <v>41</v>
      </c>
      <c r="B48" s="26" t="s">
        <v>153</v>
      </c>
      <c r="C48" s="26" t="s">
        <v>198</v>
      </c>
      <c r="D48" s="26" t="s">
        <v>155</v>
      </c>
      <c r="E48" s="26" t="s">
        <v>165</v>
      </c>
      <c r="F48" s="26">
        <v>33647448101</v>
      </c>
      <c r="G48" s="29">
        <v>252.7</v>
      </c>
      <c r="H48" s="29">
        <v>175.1</v>
      </c>
      <c r="I48" s="29">
        <v>1.8</v>
      </c>
      <c r="J48" s="29">
        <v>73.3</v>
      </c>
      <c r="K48" s="29">
        <v>2.5</v>
      </c>
      <c r="L48" s="30" t="s">
        <v>32</v>
      </c>
      <c r="M48" s="30">
        <v>5</v>
      </c>
      <c r="N48" s="31" t="s">
        <v>157</v>
      </c>
      <c r="O48" s="31" t="s">
        <v>158</v>
      </c>
      <c r="P48" s="32">
        <v>0.86773887903598068</v>
      </c>
      <c r="Q48" s="30">
        <v>15</v>
      </c>
      <c r="R48" s="32">
        <v>0.11685819100604941</v>
      </c>
      <c r="S48" s="30">
        <v>5</v>
      </c>
      <c r="T48" s="32">
        <v>1.5402929957969923E-2</v>
      </c>
      <c r="U48" s="30">
        <v>0</v>
      </c>
      <c r="V48" s="30" t="s">
        <v>133</v>
      </c>
      <c r="W48" s="30">
        <v>0</v>
      </c>
      <c r="X48" s="30">
        <f t="shared" si="0"/>
        <v>25</v>
      </c>
      <c r="Y48" s="33" t="s">
        <v>35</v>
      </c>
      <c r="Z48" s="34" t="s">
        <v>199</v>
      </c>
      <c r="AA48" s="26">
        <v>41</v>
      </c>
    </row>
    <row r="49" spans="1:27" s="20" customFormat="1" ht="90" x14ac:dyDescent="0.2">
      <c r="A49" s="26">
        <v>42</v>
      </c>
      <c r="B49" s="26" t="s">
        <v>153</v>
      </c>
      <c r="C49" s="26" t="s">
        <v>200</v>
      </c>
      <c r="D49" s="26" t="s">
        <v>155</v>
      </c>
      <c r="E49" s="26" t="s">
        <v>165</v>
      </c>
      <c r="F49" s="26">
        <v>33647448101</v>
      </c>
      <c r="G49" s="29">
        <v>88.7</v>
      </c>
      <c r="H49" s="29">
        <v>61.5</v>
      </c>
      <c r="I49" s="29">
        <v>0.6</v>
      </c>
      <c r="J49" s="29">
        <v>25.7</v>
      </c>
      <c r="K49" s="29">
        <v>0.9</v>
      </c>
      <c r="L49" s="30" t="s">
        <v>32</v>
      </c>
      <c r="M49" s="30">
        <v>5</v>
      </c>
      <c r="N49" s="31" t="s">
        <v>157</v>
      </c>
      <c r="O49" s="31" t="s">
        <v>158</v>
      </c>
      <c r="P49" s="32">
        <v>0.86773887903598068</v>
      </c>
      <c r="Q49" s="30">
        <v>15</v>
      </c>
      <c r="R49" s="32">
        <v>0.11685819100604941</v>
      </c>
      <c r="S49" s="30">
        <v>5</v>
      </c>
      <c r="T49" s="32">
        <v>1.5402929957969923E-2</v>
      </c>
      <c r="U49" s="30">
        <v>0</v>
      </c>
      <c r="V49" s="30" t="s">
        <v>133</v>
      </c>
      <c r="W49" s="30">
        <v>0</v>
      </c>
      <c r="X49" s="30">
        <f t="shared" si="0"/>
        <v>25</v>
      </c>
      <c r="Y49" s="33" t="s">
        <v>35</v>
      </c>
      <c r="Z49" s="34" t="s">
        <v>201</v>
      </c>
      <c r="AA49" s="30">
        <v>42</v>
      </c>
    </row>
    <row r="50" spans="1:27" s="20" customFormat="1" ht="89.25" x14ac:dyDescent="0.2">
      <c r="A50" s="26">
        <v>43</v>
      </c>
      <c r="B50" s="26" t="s">
        <v>202</v>
      </c>
      <c r="C50" s="26" t="s">
        <v>203</v>
      </c>
      <c r="D50" s="26" t="s">
        <v>204</v>
      </c>
      <c r="E50" s="26" t="s">
        <v>205</v>
      </c>
      <c r="F50" s="26">
        <v>33647412136</v>
      </c>
      <c r="G50" s="29">
        <v>44.7</v>
      </c>
      <c r="H50" s="29">
        <v>31</v>
      </c>
      <c r="I50" s="29">
        <v>0.3</v>
      </c>
      <c r="J50" s="29">
        <v>13</v>
      </c>
      <c r="K50" s="29">
        <v>0.4</v>
      </c>
      <c r="L50" s="30" t="s">
        <v>32</v>
      </c>
      <c r="M50" s="30">
        <v>5</v>
      </c>
      <c r="N50" s="31" t="s">
        <v>206</v>
      </c>
      <c r="O50" s="31" t="s">
        <v>207</v>
      </c>
      <c r="P50" s="32">
        <v>0.86625914076782451</v>
      </c>
      <c r="Q50" s="30">
        <v>15</v>
      </c>
      <c r="R50" s="32">
        <v>0.13282678244972579</v>
      </c>
      <c r="S50" s="30">
        <v>5</v>
      </c>
      <c r="T50" s="32">
        <v>9.1407678244972577E-4</v>
      </c>
      <c r="U50" s="30">
        <v>0</v>
      </c>
      <c r="V50" s="30" t="s">
        <v>133</v>
      </c>
      <c r="W50" s="30">
        <v>0</v>
      </c>
      <c r="X50" s="30">
        <f t="shared" si="0"/>
        <v>25</v>
      </c>
      <c r="Y50" s="33" t="s">
        <v>35</v>
      </c>
      <c r="Z50" s="34" t="s">
        <v>208</v>
      </c>
      <c r="AA50" s="26">
        <v>43</v>
      </c>
    </row>
    <row r="51" spans="1:27" s="20" customFormat="1" ht="78.75" x14ac:dyDescent="0.2">
      <c r="A51" s="26">
        <v>44</v>
      </c>
      <c r="B51" s="26" t="s">
        <v>209</v>
      </c>
      <c r="C51" s="26" t="s">
        <v>210</v>
      </c>
      <c r="D51" s="26" t="s">
        <v>209</v>
      </c>
      <c r="E51" s="26" t="s">
        <v>211</v>
      </c>
      <c r="F51" s="26"/>
      <c r="G51" s="29">
        <v>47</v>
      </c>
      <c r="H51" s="29">
        <v>32.6</v>
      </c>
      <c r="I51" s="29">
        <v>0.3</v>
      </c>
      <c r="J51" s="29">
        <v>9.1</v>
      </c>
      <c r="K51" s="29">
        <v>5</v>
      </c>
      <c r="L51" s="30" t="s">
        <v>32</v>
      </c>
      <c r="M51" s="30">
        <v>5</v>
      </c>
      <c r="N51" s="31" t="s">
        <v>212</v>
      </c>
      <c r="O51" s="31" t="s">
        <v>213</v>
      </c>
      <c r="P51" s="32">
        <v>0.81877670078343812</v>
      </c>
      <c r="Q51" s="30">
        <v>15</v>
      </c>
      <c r="R51" s="32">
        <v>0.18204932949573432</v>
      </c>
      <c r="S51" s="30">
        <v>5</v>
      </c>
      <c r="T51" s="32">
        <v>7.0986977116379918E-4</v>
      </c>
      <c r="U51" s="30">
        <v>0</v>
      </c>
      <c r="V51" s="30" t="s">
        <v>133</v>
      </c>
      <c r="W51" s="30">
        <v>0</v>
      </c>
      <c r="X51" s="30">
        <f t="shared" si="0"/>
        <v>25</v>
      </c>
      <c r="Y51" s="33" t="s">
        <v>35</v>
      </c>
      <c r="Z51" s="34" t="s">
        <v>214</v>
      </c>
      <c r="AA51" s="30">
        <v>44</v>
      </c>
    </row>
    <row r="52" spans="1:27" s="20" customFormat="1" ht="78.75" x14ac:dyDescent="0.2">
      <c r="A52" s="26">
        <v>45</v>
      </c>
      <c r="B52" s="26" t="s">
        <v>209</v>
      </c>
      <c r="C52" s="26" t="s">
        <v>215</v>
      </c>
      <c r="D52" s="26" t="s">
        <v>216</v>
      </c>
      <c r="E52" s="26" t="s">
        <v>216</v>
      </c>
      <c r="F52" s="26"/>
      <c r="G52" s="29">
        <v>299.5</v>
      </c>
      <c r="H52" s="29">
        <v>207.5</v>
      </c>
      <c r="I52" s="29">
        <v>2.1</v>
      </c>
      <c r="J52" s="29">
        <v>39.9</v>
      </c>
      <c r="K52" s="29">
        <v>50</v>
      </c>
      <c r="L52" s="30" t="s">
        <v>32</v>
      </c>
      <c r="M52" s="30">
        <v>5</v>
      </c>
      <c r="N52" s="31" t="s">
        <v>212</v>
      </c>
      <c r="O52" s="31" t="s">
        <v>213</v>
      </c>
      <c r="P52" s="32">
        <v>0.81877670078343812</v>
      </c>
      <c r="Q52" s="30">
        <v>15</v>
      </c>
      <c r="R52" s="32">
        <v>0.18204932949573432</v>
      </c>
      <c r="S52" s="30">
        <v>5</v>
      </c>
      <c r="T52" s="32">
        <v>7.0986977116379918E-4</v>
      </c>
      <c r="U52" s="30">
        <v>0</v>
      </c>
      <c r="V52" s="30" t="s">
        <v>133</v>
      </c>
      <c r="W52" s="30">
        <v>0</v>
      </c>
      <c r="X52" s="30">
        <f t="shared" si="0"/>
        <v>25</v>
      </c>
      <c r="Y52" s="33" t="s">
        <v>35</v>
      </c>
      <c r="Z52" s="34" t="s">
        <v>217</v>
      </c>
      <c r="AA52" s="26">
        <v>45</v>
      </c>
    </row>
    <row r="53" spans="1:27" s="20" customFormat="1" ht="78.75" x14ac:dyDescent="0.2">
      <c r="A53" s="26">
        <v>46</v>
      </c>
      <c r="B53" s="26" t="s">
        <v>218</v>
      </c>
      <c r="C53" s="26" t="s">
        <v>219</v>
      </c>
      <c r="D53" s="26" t="s">
        <v>220</v>
      </c>
      <c r="E53" s="26" t="s">
        <v>221</v>
      </c>
      <c r="F53" s="26">
        <v>33603428101</v>
      </c>
      <c r="G53" s="29">
        <v>854.9</v>
      </c>
      <c r="H53" s="29">
        <v>592.4</v>
      </c>
      <c r="I53" s="29">
        <v>6</v>
      </c>
      <c r="J53" s="29">
        <v>253.8</v>
      </c>
      <c r="K53" s="29">
        <v>2.7</v>
      </c>
      <c r="L53" s="30" t="s">
        <v>32</v>
      </c>
      <c r="M53" s="30">
        <v>5</v>
      </c>
      <c r="N53" s="31" t="s">
        <v>212</v>
      </c>
      <c r="O53" s="31" t="s">
        <v>213</v>
      </c>
      <c r="P53" s="32">
        <v>0.81877670078343812</v>
      </c>
      <c r="Q53" s="30">
        <v>15</v>
      </c>
      <c r="R53" s="32">
        <v>0.18204932949573432</v>
      </c>
      <c r="S53" s="30">
        <v>5</v>
      </c>
      <c r="T53" s="32">
        <v>7.0986977116379918E-4</v>
      </c>
      <c r="U53" s="30">
        <v>0</v>
      </c>
      <c r="V53" s="30" t="s">
        <v>133</v>
      </c>
      <c r="W53" s="30">
        <v>0</v>
      </c>
      <c r="X53" s="30">
        <f t="shared" si="0"/>
        <v>25</v>
      </c>
      <c r="Y53" s="33" t="s">
        <v>35</v>
      </c>
      <c r="Z53" s="34" t="s">
        <v>222</v>
      </c>
      <c r="AA53" s="30">
        <v>46</v>
      </c>
    </row>
    <row r="54" spans="1:27" s="20" customFormat="1" ht="76.5" x14ac:dyDescent="0.2">
      <c r="A54" s="26">
        <v>47</v>
      </c>
      <c r="B54" s="26" t="s">
        <v>223</v>
      </c>
      <c r="C54" s="26" t="s">
        <v>224</v>
      </c>
      <c r="D54" s="26" t="s">
        <v>225</v>
      </c>
      <c r="E54" s="26" t="s">
        <v>226</v>
      </c>
      <c r="F54" s="26">
        <v>33635460101</v>
      </c>
      <c r="G54" s="29">
        <v>1029.4000000000001</v>
      </c>
      <c r="H54" s="29">
        <v>713.4</v>
      </c>
      <c r="I54" s="29">
        <v>7.2</v>
      </c>
      <c r="J54" s="29">
        <v>108.5</v>
      </c>
      <c r="K54" s="29">
        <v>200.3</v>
      </c>
      <c r="L54" s="30" t="s">
        <v>32</v>
      </c>
      <c r="M54" s="30">
        <v>5</v>
      </c>
      <c r="N54" s="31" t="s">
        <v>227</v>
      </c>
      <c r="O54" s="31" t="s">
        <v>228</v>
      </c>
      <c r="P54" s="32">
        <v>0.8113177895879764</v>
      </c>
      <c r="Q54" s="30">
        <v>15</v>
      </c>
      <c r="R54" s="32">
        <v>0.17835304874564262</v>
      </c>
      <c r="S54" s="30">
        <v>5</v>
      </c>
      <c r="T54" s="32">
        <v>9.7291273787073543E-3</v>
      </c>
      <c r="U54" s="30">
        <v>0</v>
      </c>
      <c r="V54" s="30" t="s">
        <v>133</v>
      </c>
      <c r="W54" s="30">
        <v>0</v>
      </c>
      <c r="X54" s="30">
        <f t="shared" si="0"/>
        <v>25</v>
      </c>
      <c r="Y54" s="33" t="s">
        <v>35</v>
      </c>
      <c r="Z54" s="34" t="s">
        <v>229</v>
      </c>
      <c r="AA54" s="26">
        <v>47</v>
      </c>
    </row>
    <row r="55" spans="1:27" s="20" customFormat="1" ht="89.25" x14ac:dyDescent="0.2">
      <c r="A55" s="26">
        <v>48</v>
      </c>
      <c r="B55" s="26" t="s">
        <v>223</v>
      </c>
      <c r="C55" s="26" t="s">
        <v>230</v>
      </c>
      <c r="D55" s="26" t="s">
        <v>225</v>
      </c>
      <c r="E55" s="26" t="s">
        <v>226</v>
      </c>
      <c r="F55" s="26">
        <v>33635460101</v>
      </c>
      <c r="G55" s="29">
        <v>292.3</v>
      </c>
      <c r="H55" s="29">
        <v>202.6</v>
      </c>
      <c r="I55" s="29">
        <v>2</v>
      </c>
      <c r="J55" s="29">
        <v>51.6</v>
      </c>
      <c r="K55" s="29">
        <v>36.1</v>
      </c>
      <c r="L55" s="30" t="s">
        <v>32</v>
      </c>
      <c r="M55" s="30">
        <v>5</v>
      </c>
      <c r="N55" s="31" t="s">
        <v>227</v>
      </c>
      <c r="O55" s="31" t="s">
        <v>228</v>
      </c>
      <c r="P55" s="32">
        <v>0.8113177895879764</v>
      </c>
      <c r="Q55" s="30">
        <v>15</v>
      </c>
      <c r="R55" s="32">
        <v>0.17835304874564262</v>
      </c>
      <c r="S55" s="30">
        <v>5</v>
      </c>
      <c r="T55" s="32">
        <v>9.7291273787073543E-3</v>
      </c>
      <c r="U55" s="30">
        <v>0</v>
      </c>
      <c r="V55" s="30" t="s">
        <v>133</v>
      </c>
      <c r="W55" s="30">
        <v>0</v>
      </c>
      <c r="X55" s="30">
        <f t="shared" si="0"/>
        <v>25</v>
      </c>
      <c r="Y55" s="33" t="s">
        <v>35</v>
      </c>
      <c r="Z55" s="34" t="s">
        <v>231</v>
      </c>
      <c r="AA55" s="30">
        <v>48</v>
      </c>
    </row>
    <row r="56" spans="1:27" s="20" customFormat="1" ht="76.5" x14ac:dyDescent="0.2">
      <c r="A56" s="26">
        <v>49</v>
      </c>
      <c r="B56" s="26" t="s">
        <v>223</v>
      </c>
      <c r="C56" s="26" t="s">
        <v>232</v>
      </c>
      <c r="D56" s="26" t="s">
        <v>225</v>
      </c>
      <c r="E56" s="26" t="s">
        <v>226</v>
      </c>
      <c r="F56" s="26">
        <v>33635460101</v>
      </c>
      <c r="G56" s="29">
        <v>425.5</v>
      </c>
      <c r="H56" s="29">
        <v>294.89999999999998</v>
      </c>
      <c r="I56" s="29">
        <v>3</v>
      </c>
      <c r="J56" s="29">
        <v>57.8</v>
      </c>
      <c r="K56" s="29">
        <v>69.8</v>
      </c>
      <c r="L56" s="30" t="s">
        <v>32</v>
      </c>
      <c r="M56" s="30">
        <v>5</v>
      </c>
      <c r="N56" s="31" t="s">
        <v>227</v>
      </c>
      <c r="O56" s="31" t="s">
        <v>228</v>
      </c>
      <c r="P56" s="32">
        <v>0.8113177895879764</v>
      </c>
      <c r="Q56" s="30">
        <v>15</v>
      </c>
      <c r="R56" s="32">
        <v>0.17835304874564262</v>
      </c>
      <c r="S56" s="30">
        <v>5</v>
      </c>
      <c r="T56" s="32">
        <v>9.7291273787073543E-3</v>
      </c>
      <c r="U56" s="30">
        <v>0</v>
      </c>
      <c r="V56" s="30" t="s">
        <v>133</v>
      </c>
      <c r="W56" s="30">
        <v>0</v>
      </c>
      <c r="X56" s="30">
        <f t="shared" si="0"/>
        <v>25</v>
      </c>
      <c r="Y56" s="33" t="s">
        <v>35</v>
      </c>
      <c r="Z56" s="34" t="s">
        <v>233</v>
      </c>
      <c r="AA56" s="26">
        <v>49</v>
      </c>
    </row>
    <row r="57" spans="1:27" s="20" customFormat="1" ht="67.5" x14ac:dyDescent="0.2">
      <c r="A57" s="26">
        <v>50</v>
      </c>
      <c r="B57" s="26" t="s">
        <v>234</v>
      </c>
      <c r="C57" s="26" t="s">
        <v>235</v>
      </c>
      <c r="D57" s="26" t="s">
        <v>234</v>
      </c>
      <c r="E57" s="26" t="s">
        <v>236</v>
      </c>
      <c r="F57" s="26">
        <v>33636464236</v>
      </c>
      <c r="G57" s="29">
        <v>300</v>
      </c>
      <c r="H57" s="29">
        <v>207.9</v>
      </c>
      <c r="I57" s="29">
        <v>2.1</v>
      </c>
      <c r="J57" s="29">
        <v>60</v>
      </c>
      <c r="K57" s="29">
        <v>30</v>
      </c>
      <c r="L57" s="30" t="s">
        <v>32</v>
      </c>
      <c r="M57" s="30">
        <v>5</v>
      </c>
      <c r="N57" s="44" t="s">
        <v>237</v>
      </c>
      <c r="O57" s="31" t="s">
        <v>238</v>
      </c>
      <c r="P57" s="32">
        <v>0.81045859551371346</v>
      </c>
      <c r="Q57" s="30">
        <v>15</v>
      </c>
      <c r="R57" s="32">
        <v>0.15178442768624814</v>
      </c>
      <c r="S57" s="30">
        <v>5</v>
      </c>
      <c r="T57" s="32">
        <v>2.5580599452423268E-2</v>
      </c>
      <c r="U57" s="30">
        <v>0</v>
      </c>
      <c r="V57" s="30" t="s">
        <v>133</v>
      </c>
      <c r="W57" s="30">
        <v>0</v>
      </c>
      <c r="X57" s="30">
        <f t="shared" si="0"/>
        <v>25</v>
      </c>
      <c r="Y57" s="33" t="s">
        <v>50</v>
      </c>
      <c r="Z57" s="34" t="s">
        <v>239</v>
      </c>
      <c r="AA57" s="30">
        <v>50</v>
      </c>
    </row>
    <row r="58" spans="1:27" s="20" customFormat="1" ht="78.75" x14ac:dyDescent="0.2">
      <c r="A58" s="26">
        <v>51</v>
      </c>
      <c r="B58" s="26" t="s">
        <v>240</v>
      </c>
      <c r="C58" s="26" t="s">
        <v>241</v>
      </c>
      <c r="D58" s="26" t="s">
        <v>242</v>
      </c>
      <c r="E58" s="26" t="s">
        <v>243</v>
      </c>
      <c r="F58" s="26">
        <v>33603456306</v>
      </c>
      <c r="G58" s="29">
        <v>92.1</v>
      </c>
      <c r="H58" s="29">
        <v>63.8</v>
      </c>
      <c r="I58" s="29">
        <v>0.6</v>
      </c>
      <c r="J58" s="29">
        <v>3.9</v>
      </c>
      <c r="K58" s="29">
        <v>23.8</v>
      </c>
      <c r="L58" s="30" t="s">
        <v>32</v>
      </c>
      <c r="M58" s="30">
        <v>5</v>
      </c>
      <c r="N58" s="31" t="s">
        <v>244</v>
      </c>
      <c r="O58" s="31" t="s">
        <v>245</v>
      </c>
      <c r="P58" s="32">
        <v>0.79678131902808458</v>
      </c>
      <c r="Q58" s="30">
        <v>15</v>
      </c>
      <c r="R58" s="32">
        <v>0.18002524455664248</v>
      </c>
      <c r="S58" s="30">
        <v>5</v>
      </c>
      <c r="T58" s="32">
        <v>2.3193436415272956E-2</v>
      </c>
      <c r="U58" s="30">
        <v>0</v>
      </c>
      <c r="V58" s="30" t="s">
        <v>133</v>
      </c>
      <c r="W58" s="30">
        <v>0</v>
      </c>
      <c r="X58" s="30">
        <f t="shared" si="0"/>
        <v>25</v>
      </c>
      <c r="Y58" s="33" t="s">
        <v>35</v>
      </c>
      <c r="Z58" s="34" t="s">
        <v>58</v>
      </c>
      <c r="AA58" s="26">
        <v>51</v>
      </c>
    </row>
    <row r="59" spans="1:27" s="20" customFormat="1" ht="67.5" x14ac:dyDescent="0.2">
      <c r="A59" s="26">
        <v>52</v>
      </c>
      <c r="B59" s="26" t="s">
        <v>246</v>
      </c>
      <c r="C59" s="26" t="s">
        <v>247</v>
      </c>
      <c r="D59" s="26" t="s">
        <v>248</v>
      </c>
      <c r="E59" s="26" t="s">
        <v>249</v>
      </c>
      <c r="F59" s="26">
        <v>33626404116</v>
      </c>
      <c r="G59" s="29">
        <v>255.6</v>
      </c>
      <c r="H59" s="29">
        <v>177.1</v>
      </c>
      <c r="I59" s="29">
        <v>1.8</v>
      </c>
      <c r="J59" s="29">
        <v>12.8</v>
      </c>
      <c r="K59" s="29">
        <v>63.9</v>
      </c>
      <c r="L59" s="30" t="s">
        <v>32</v>
      </c>
      <c r="M59" s="30">
        <v>5</v>
      </c>
      <c r="N59" s="31" t="s">
        <v>140</v>
      </c>
      <c r="O59" s="31" t="s">
        <v>141</v>
      </c>
      <c r="P59" s="32">
        <v>0.77603259713912975</v>
      </c>
      <c r="Q59" s="30">
        <v>15</v>
      </c>
      <c r="R59" s="32">
        <v>0.16326729998908066</v>
      </c>
      <c r="S59" s="30">
        <v>5</v>
      </c>
      <c r="T59" s="32">
        <v>6.3475917081889391E-2</v>
      </c>
      <c r="U59" s="30">
        <v>0</v>
      </c>
      <c r="V59" s="30" t="s">
        <v>133</v>
      </c>
      <c r="W59" s="30">
        <v>0</v>
      </c>
      <c r="X59" s="30">
        <f t="shared" si="0"/>
        <v>25</v>
      </c>
      <c r="Y59" s="33" t="s">
        <v>50</v>
      </c>
      <c r="Z59" s="34" t="s">
        <v>250</v>
      </c>
      <c r="AA59" s="30">
        <v>52</v>
      </c>
    </row>
    <row r="60" spans="1:27" s="20" customFormat="1" ht="67.5" x14ac:dyDescent="0.2">
      <c r="A60" s="26">
        <v>53</v>
      </c>
      <c r="B60" s="26" t="s">
        <v>246</v>
      </c>
      <c r="C60" s="26" t="s">
        <v>251</v>
      </c>
      <c r="D60" s="26" t="s">
        <v>248</v>
      </c>
      <c r="E60" s="26" t="s">
        <v>252</v>
      </c>
      <c r="F60" s="26">
        <v>33626404111</v>
      </c>
      <c r="G60" s="29">
        <v>255.3</v>
      </c>
      <c r="H60" s="29">
        <v>176.9</v>
      </c>
      <c r="I60" s="29">
        <v>1.8</v>
      </c>
      <c r="J60" s="29">
        <v>12.8</v>
      </c>
      <c r="K60" s="29">
        <v>63.8</v>
      </c>
      <c r="L60" s="30" t="s">
        <v>32</v>
      </c>
      <c r="M60" s="30">
        <v>5</v>
      </c>
      <c r="N60" s="31" t="s">
        <v>140</v>
      </c>
      <c r="O60" s="31" t="s">
        <v>141</v>
      </c>
      <c r="P60" s="32">
        <v>0.77603259713912975</v>
      </c>
      <c r="Q60" s="30">
        <v>15</v>
      </c>
      <c r="R60" s="32">
        <v>0.16326729998908066</v>
      </c>
      <c r="S60" s="30">
        <v>5</v>
      </c>
      <c r="T60" s="32">
        <v>6.3475917081889391E-2</v>
      </c>
      <c r="U60" s="30">
        <v>0</v>
      </c>
      <c r="V60" s="30" t="s">
        <v>133</v>
      </c>
      <c r="W60" s="30">
        <v>0</v>
      </c>
      <c r="X60" s="30">
        <f t="shared" si="0"/>
        <v>25</v>
      </c>
      <c r="Y60" s="33" t="s">
        <v>50</v>
      </c>
      <c r="Z60" s="34" t="s">
        <v>253</v>
      </c>
      <c r="AA60" s="26">
        <v>53</v>
      </c>
    </row>
    <row r="61" spans="1:27" s="20" customFormat="1" ht="67.5" x14ac:dyDescent="0.2">
      <c r="A61" s="26">
        <v>54</v>
      </c>
      <c r="B61" s="26" t="s">
        <v>246</v>
      </c>
      <c r="C61" s="26" t="s">
        <v>254</v>
      </c>
      <c r="D61" s="26" t="s">
        <v>248</v>
      </c>
      <c r="E61" s="26" t="s">
        <v>194</v>
      </c>
      <c r="F61" s="26">
        <v>33626404101</v>
      </c>
      <c r="G61" s="29">
        <v>255.3</v>
      </c>
      <c r="H61" s="29">
        <v>176.9</v>
      </c>
      <c r="I61" s="29">
        <v>1.8</v>
      </c>
      <c r="J61" s="29">
        <v>25</v>
      </c>
      <c r="K61" s="29">
        <v>51.6</v>
      </c>
      <c r="L61" s="30" t="s">
        <v>32</v>
      </c>
      <c r="M61" s="30">
        <v>5</v>
      </c>
      <c r="N61" s="31" t="s">
        <v>140</v>
      </c>
      <c r="O61" s="31" t="s">
        <v>141</v>
      </c>
      <c r="P61" s="32">
        <v>0.77603259713912975</v>
      </c>
      <c r="Q61" s="30">
        <v>15</v>
      </c>
      <c r="R61" s="32">
        <v>0.16326729998908066</v>
      </c>
      <c r="S61" s="30">
        <v>5</v>
      </c>
      <c r="T61" s="32">
        <v>6.3475917081889391E-2</v>
      </c>
      <c r="U61" s="30">
        <v>0</v>
      </c>
      <c r="V61" s="30" t="s">
        <v>133</v>
      </c>
      <c r="W61" s="30">
        <v>0</v>
      </c>
      <c r="X61" s="30">
        <f t="shared" si="0"/>
        <v>25</v>
      </c>
      <c r="Y61" s="33" t="s">
        <v>50</v>
      </c>
      <c r="Z61" s="34" t="s">
        <v>255</v>
      </c>
      <c r="AA61" s="30">
        <v>54</v>
      </c>
    </row>
    <row r="62" spans="1:27" s="20" customFormat="1" ht="78.75" x14ac:dyDescent="0.2">
      <c r="A62" s="26">
        <v>55</v>
      </c>
      <c r="B62" s="26" t="s">
        <v>256</v>
      </c>
      <c r="C62" s="26" t="s">
        <v>257</v>
      </c>
      <c r="D62" s="26" t="s">
        <v>258</v>
      </c>
      <c r="E62" s="26" t="s">
        <v>259</v>
      </c>
      <c r="F62" s="26">
        <v>33605448101</v>
      </c>
      <c r="G62" s="38">
        <v>300</v>
      </c>
      <c r="H62" s="38">
        <v>207.9</v>
      </c>
      <c r="I62" s="38">
        <v>2.1</v>
      </c>
      <c r="J62" s="38">
        <v>15</v>
      </c>
      <c r="K62" s="38">
        <v>75</v>
      </c>
      <c r="L62" s="30" t="s">
        <v>32</v>
      </c>
      <c r="M62" s="30">
        <v>5</v>
      </c>
      <c r="N62" s="31" t="s">
        <v>260</v>
      </c>
      <c r="O62" s="31" t="s">
        <v>261</v>
      </c>
      <c r="P62" s="39">
        <v>0.77557987280209506</v>
      </c>
      <c r="Q62" s="26">
        <v>15</v>
      </c>
      <c r="R62" s="39">
        <v>0.19692293303404415</v>
      </c>
      <c r="S62" s="26">
        <v>5</v>
      </c>
      <c r="T62" s="39">
        <v>2.749719416386083E-2</v>
      </c>
      <c r="U62" s="26">
        <v>0</v>
      </c>
      <c r="V62" s="30" t="s">
        <v>133</v>
      </c>
      <c r="W62" s="30">
        <v>0</v>
      </c>
      <c r="X62" s="30">
        <f t="shared" si="0"/>
        <v>25</v>
      </c>
      <c r="Y62" s="36" t="s">
        <v>35</v>
      </c>
      <c r="Z62" s="34" t="s">
        <v>262</v>
      </c>
      <c r="AA62" s="26">
        <v>55</v>
      </c>
    </row>
    <row r="63" spans="1:27" s="20" customFormat="1" ht="78.75" x14ac:dyDescent="0.2">
      <c r="A63" s="26">
        <v>56</v>
      </c>
      <c r="B63" s="26" t="s">
        <v>256</v>
      </c>
      <c r="C63" s="26" t="s">
        <v>263</v>
      </c>
      <c r="D63" s="26" t="s">
        <v>258</v>
      </c>
      <c r="E63" s="26" t="s">
        <v>259</v>
      </c>
      <c r="F63" s="26">
        <v>33605448101</v>
      </c>
      <c r="G63" s="38">
        <v>300</v>
      </c>
      <c r="H63" s="38">
        <v>207.9</v>
      </c>
      <c r="I63" s="38">
        <v>2.1</v>
      </c>
      <c r="J63" s="38">
        <v>15</v>
      </c>
      <c r="K63" s="38">
        <v>75</v>
      </c>
      <c r="L63" s="30" t="s">
        <v>32</v>
      </c>
      <c r="M63" s="30">
        <v>5</v>
      </c>
      <c r="N63" s="31" t="s">
        <v>260</v>
      </c>
      <c r="O63" s="31" t="s">
        <v>261</v>
      </c>
      <c r="P63" s="39">
        <v>0.77557987280209506</v>
      </c>
      <c r="Q63" s="26">
        <v>15</v>
      </c>
      <c r="R63" s="39">
        <v>0.19692293303404415</v>
      </c>
      <c r="S63" s="26">
        <v>5</v>
      </c>
      <c r="T63" s="39">
        <v>2.749719416386083E-2</v>
      </c>
      <c r="U63" s="26">
        <v>0</v>
      </c>
      <c r="V63" s="30" t="s">
        <v>133</v>
      </c>
      <c r="W63" s="30">
        <v>0</v>
      </c>
      <c r="X63" s="30">
        <f t="shared" si="0"/>
        <v>25</v>
      </c>
      <c r="Y63" s="33" t="s">
        <v>35</v>
      </c>
      <c r="Z63" s="34" t="s">
        <v>264</v>
      </c>
      <c r="AA63" s="30">
        <v>56</v>
      </c>
    </row>
    <row r="64" spans="1:27" s="20" customFormat="1" ht="96" customHeight="1" x14ac:dyDescent="0.2">
      <c r="A64" s="26">
        <v>57</v>
      </c>
      <c r="B64" s="26" t="s">
        <v>265</v>
      </c>
      <c r="C64" s="26" t="s">
        <v>266</v>
      </c>
      <c r="D64" s="26" t="s">
        <v>258</v>
      </c>
      <c r="E64" s="26" t="s">
        <v>267</v>
      </c>
      <c r="F64" s="26">
        <v>33605448111</v>
      </c>
      <c r="G64" s="38">
        <v>143.19999999999999</v>
      </c>
      <c r="H64" s="38">
        <v>99.2</v>
      </c>
      <c r="I64" s="38">
        <v>1</v>
      </c>
      <c r="J64" s="38">
        <v>7.2</v>
      </c>
      <c r="K64" s="38">
        <v>35.799999999999997</v>
      </c>
      <c r="L64" s="30" t="s">
        <v>32</v>
      </c>
      <c r="M64" s="30">
        <v>5</v>
      </c>
      <c r="N64" s="31" t="s">
        <v>260</v>
      </c>
      <c r="O64" s="31" t="s">
        <v>261</v>
      </c>
      <c r="P64" s="39">
        <v>0.77557987280209506</v>
      </c>
      <c r="Q64" s="26">
        <v>15</v>
      </c>
      <c r="R64" s="39">
        <v>0.19692293303404415</v>
      </c>
      <c r="S64" s="26">
        <v>5</v>
      </c>
      <c r="T64" s="39">
        <v>2.749719416386083E-2</v>
      </c>
      <c r="U64" s="26">
        <v>0</v>
      </c>
      <c r="V64" s="30" t="s">
        <v>133</v>
      </c>
      <c r="W64" s="30">
        <v>0</v>
      </c>
      <c r="X64" s="30">
        <f t="shared" si="0"/>
        <v>25</v>
      </c>
      <c r="Y64" s="33" t="s">
        <v>35</v>
      </c>
      <c r="Z64" s="34" t="s">
        <v>268</v>
      </c>
      <c r="AA64" s="26">
        <v>57</v>
      </c>
    </row>
    <row r="65" spans="1:27" s="20" customFormat="1" ht="102" x14ac:dyDescent="0.2">
      <c r="A65" s="26">
        <v>58</v>
      </c>
      <c r="B65" s="26" t="s">
        <v>269</v>
      </c>
      <c r="C65" s="26" t="s">
        <v>270</v>
      </c>
      <c r="D65" s="26" t="s">
        <v>269</v>
      </c>
      <c r="E65" s="26" t="s">
        <v>271</v>
      </c>
      <c r="F65" s="26">
        <v>33631404</v>
      </c>
      <c r="G65" s="29">
        <v>294.39999999999998</v>
      </c>
      <c r="H65" s="29">
        <v>204</v>
      </c>
      <c r="I65" s="29">
        <v>2.1</v>
      </c>
      <c r="J65" s="29">
        <v>73.599999999999994</v>
      </c>
      <c r="K65" s="29">
        <v>14.7</v>
      </c>
      <c r="L65" s="29" t="s">
        <v>32</v>
      </c>
      <c r="M65" s="41">
        <v>5</v>
      </c>
      <c r="N65" s="42" t="s">
        <v>272</v>
      </c>
      <c r="O65" s="42" t="s">
        <v>273</v>
      </c>
      <c r="P65" s="32">
        <v>0.77316942464151739</v>
      </c>
      <c r="Q65" s="41">
        <v>15</v>
      </c>
      <c r="R65" s="32">
        <v>0.17166566524302115</v>
      </c>
      <c r="S65" s="41">
        <v>5</v>
      </c>
      <c r="T65" s="32">
        <v>5.5164910115461437E-2</v>
      </c>
      <c r="U65" s="41">
        <v>0</v>
      </c>
      <c r="V65" s="29" t="s">
        <v>133</v>
      </c>
      <c r="W65" s="41">
        <v>0</v>
      </c>
      <c r="X65" s="30">
        <f t="shared" si="0"/>
        <v>25</v>
      </c>
      <c r="Y65" s="33" t="s">
        <v>134</v>
      </c>
      <c r="Z65" s="34" t="s">
        <v>274</v>
      </c>
      <c r="AA65" s="30">
        <v>58</v>
      </c>
    </row>
    <row r="66" spans="1:27" s="20" customFormat="1" ht="90" x14ac:dyDescent="0.2">
      <c r="A66" s="26">
        <v>59</v>
      </c>
      <c r="B66" s="26" t="s">
        <v>275</v>
      </c>
      <c r="C66" s="26" t="s">
        <v>276</v>
      </c>
      <c r="D66" s="26" t="s">
        <v>277</v>
      </c>
      <c r="E66" s="26" t="s">
        <v>278</v>
      </c>
      <c r="F66" s="26">
        <v>33618418</v>
      </c>
      <c r="G66" s="29">
        <v>1579</v>
      </c>
      <c r="H66" s="29">
        <v>1094.3</v>
      </c>
      <c r="I66" s="29">
        <v>11</v>
      </c>
      <c r="J66" s="29">
        <v>200</v>
      </c>
      <c r="K66" s="29">
        <v>273.7</v>
      </c>
      <c r="L66" s="30" t="s">
        <v>32</v>
      </c>
      <c r="M66" s="30">
        <v>5</v>
      </c>
      <c r="N66" s="31" t="s">
        <v>279</v>
      </c>
      <c r="O66" s="31" t="s">
        <v>280</v>
      </c>
      <c r="P66" s="32">
        <v>0.76986299999999996</v>
      </c>
      <c r="Q66" s="30">
        <v>15</v>
      </c>
      <c r="R66" s="32">
        <v>0.21318100000000001</v>
      </c>
      <c r="S66" s="30">
        <v>5</v>
      </c>
      <c r="T66" s="32">
        <v>1.6062E-2</v>
      </c>
      <c r="U66" s="30">
        <v>0</v>
      </c>
      <c r="V66" s="30" t="s">
        <v>133</v>
      </c>
      <c r="W66" s="30">
        <v>0</v>
      </c>
      <c r="X66" s="30">
        <f t="shared" si="0"/>
        <v>25</v>
      </c>
      <c r="Y66" s="33" t="s">
        <v>281</v>
      </c>
      <c r="Z66" s="34" t="s">
        <v>282</v>
      </c>
      <c r="AA66" s="26">
        <v>59</v>
      </c>
    </row>
    <row r="67" spans="1:27" s="20" customFormat="1" ht="127.5" x14ac:dyDescent="0.2">
      <c r="A67" s="26">
        <v>60</v>
      </c>
      <c r="B67" s="26" t="s">
        <v>265</v>
      </c>
      <c r="C67" s="26" t="s">
        <v>283</v>
      </c>
      <c r="D67" s="26" t="s">
        <v>284</v>
      </c>
      <c r="E67" s="26" t="s">
        <v>285</v>
      </c>
      <c r="F67" s="26" t="s">
        <v>286</v>
      </c>
      <c r="G67" s="29">
        <v>249.89999999999998</v>
      </c>
      <c r="H67" s="29">
        <v>173.2</v>
      </c>
      <c r="I67" s="29">
        <v>1.7</v>
      </c>
      <c r="J67" s="29">
        <v>12.5</v>
      </c>
      <c r="K67" s="29">
        <v>62.5</v>
      </c>
      <c r="L67" s="30" t="s">
        <v>32</v>
      </c>
      <c r="M67" s="30">
        <v>5</v>
      </c>
      <c r="N67" s="31" t="s">
        <v>287</v>
      </c>
      <c r="O67" s="31" t="s">
        <v>288</v>
      </c>
      <c r="P67" s="32">
        <v>0.76235781940046288</v>
      </c>
      <c r="Q67" s="30">
        <v>15</v>
      </c>
      <c r="R67" s="32">
        <v>0.23669075985856491</v>
      </c>
      <c r="S67" s="30">
        <v>5</v>
      </c>
      <c r="T67" s="32">
        <v>9.5142074097215323E-4</v>
      </c>
      <c r="U67" s="30">
        <v>0</v>
      </c>
      <c r="V67" s="30" t="s">
        <v>133</v>
      </c>
      <c r="W67" s="30">
        <v>0</v>
      </c>
      <c r="X67" s="30">
        <f t="shared" si="0"/>
        <v>25</v>
      </c>
      <c r="Y67" s="33" t="s">
        <v>35</v>
      </c>
      <c r="Z67" s="34" t="s">
        <v>289</v>
      </c>
      <c r="AA67" s="30">
        <v>60</v>
      </c>
    </row>
    <row r="68" spans="1:27" s="20" customFormat="1" ht="105.75" customHeight="1" x14ac:dyDescent="0.2">
      <c r="A68" s="26">
        <v>61</v>
      </c>
      <c r="B68" s="26" t="s">
        <v>265</v>
      </c>
      <c r="C68" s="26" t="s">
        <v>290</v>
      </c>
      <c r="D68" s="26" t="s">
        <v>75</v>
      </c>
      <c r="E68" s="26" t="s">
        <v>291</v>
      </c>
      <c r="F68" s="26" t="s">
        <v>292</v>
      </c>
      <c r="G68" s="29">
        <v>299.89999999999998</v>
      </c>
      <c r="H68" s="29">
        <v>207.8</v>
      </c>
      <c r="I68" s="29">
        <v>2.1</v>
      </c>
      <c r="J68" s="29">
        <v>15</v>
      </c>
      <c r="K68" s="29">
        <v>75</v>
      </c>
      <c r="L68" s="30" t="s">
        <v>32</v>
      </c>
      <c r="M68" s="30">
        <v>5</v>
      </c>
      <c r="N68" s="31" t="s">
        <v>77</v>
      </c>
      <c r="O68" s="31" t="s">
        <v>78</v>
      </c>
      <c r="P68" s="32">
        <v>0.76194491544842124</v>
      </c>
      <c r="Q68" s="30">
        <v>15</v>
      </c>
      <c r="R68" s="32">
        <v>0.23725768754869161</v>
      </c>
      <c r="S68" s="30">
        <v>5</v>
      </c>
      <c r="T68" s="32">
        <v>7.973970028871271E-4</v>
      </c>
      <c r="U68" s="30">
        <v>0</v>
      </c>
      <c r="V68" s="30" t="s">
        <v>133</v>
      </c>
      <c r="W68" s="30">
        <v>0</v>
      </c>
      <c r="X68" s="30">
        <f t="shared" si="0"/>
        <v>25</v>
      </c>
      <c r="Y68" s="33" t="s">
        <v>35</v>
      </c>
      <c r="Z68" s="34" t="s">
        <v>293</v>
      </c>
      <c r="AA68" s="26">
        <v>61</v>
      </c>
    </row>
    <row r="69" spans="1:27" s="20" customFormat="1" ht="102" x14ac:dyDescent="0.2">
      <c r="A69" s="26">
        <v>62</v>
      </c>
      <c r="B69" s="26" t="s">
        <v>265</v>
      </c>
      <c r="C69" s="26" t="s">
        <v>294</v>
      </c>
      <c r="D69" s="26" t="s">
        <v>75</v>
      </c>
      <c r="E69" s="26" t="s">
        <v>76</v>
      </c>
      <c r="F69" s="26">
        <v>33605440101</v>
      </c>
      <c r="G69" s="29">
        <v>273.60000000000002</v>
      </c>
      <c r="H69" s="29">
        <v>189.6</v>
      </c>
      <c r="I69" s="29">
        <v>1.9</v>
      </c>
      <c r="J69" s="29">
        <v>13.7</v>
      </c>
      <c r="K69" s="29">
        <v>68.400000000000006</v>
      </c>
      <c r="L69" s="30" t="s">
        <v>32</v>
      </c>
      <c r="M69" s="30">
        <v>5</v>
      </c>
      <c r="N69" s="31" t="s">
        <v>77</v>
      </c>
      <c r="O69" s="31" t="s">
        <v>78</v>
      </c>
      <c r="P69" s="32">
        <v>0.76194491544842124</v>
      </c>
      <c r="Q69" s="30">
        <v>15</v>
      </c>
      <c r="R69" s="32">
        <v>0.23725768754869161</v>
      </c>
      <c r="S69" s="30">
        <v>5</v>
      </c>
      <c r="T69" s="32">
        <v>7.973970028871271E-4</v>
      </c>
      <c r="U69" s="30">
        <v>0</v>
      </c>
      <c r="V69" s="30" t="s">
        <v>133</v>
      </c>
      <c r="W69" s="30">
        <v>0</v>
      </c>
      <c r="X69" s="30">
        <f t="shared" si="0"/>
        <v>25</v>
      </c>
      <c r="Y69" s="33" t="s">
        <v>35</v>
      </c>
      <c r="Z69" s="34" t="s">
        <v>295</v>
      </c>
      <c r="AA69" s="30">
        <v>62</v>
      </c>
    </row>
    <row r="70" spans="1:27" s="20" customFormat="1" ht="89.25" x14ac:dyDescent="0.2">
      <c r="A70" s="26">
        <v>63</v>
      </c>
      <c r="B70" s="26" t="s">
        <v>84</v>
      </c>
      <c r="C70" s="26" t="s">
        <v>296</v>
      </c>
      <c r="D70" s="26" t="s">
        <v>84</v>
      </c>
      <c r="E70" s="26" t="s">
        <v>297</v>
      </c>
      <c r="F70" s="26">
        <v>33620408</v>
      </c>
      <c r="G70" s="29">
        <v>432.5</v>
      </c>
      <c r="H70" s="29">
        <v>299.7</v>
      </c>
      <c r="I70" s="29">
        <v>3</v>
      </c>
      <c r="J70" s="29">
        <v>43.3</v>
      </c>
      <c r="K70" s="29">
        <v>86.5</v>
      </c>
      <c r="L70" s="30" t="s">
        <v>32</v>
      </c>
      <c r="M70" s="30">
        <v>5</v>
      </c>
      <c r="N70" s="31" t="s">
        <v>86</v>
      </c>
      <c r="O70" s="31" t="s">
        <v>87</v>
      </c>
      <c r="P70" s="32">
        <v>0.76027691195735647</v>
      </c>
      <c r="Q70" s="30">
        <v>15</v>
      </c>
      <c r="R70" s="32">
        <v>0.23256312960202377</v>
      </c>
      <c r="S70" s="30">
        <v>5</v>
      </c>
      <c r="T70" s="32">
        <v>7.0696119618737863E-3</v>
      </c>
      <c r="U70" s="30">
        <v>0</v>
      </c>
      <c r="V70" s="30" t="s">
        <v>133</v>
      </c>
      <c r="W70" s="30">
        <v>0</v>
      </c>
      <c r="X70" s="30">
        <f t="shared" si="0"/>
        <v>25</v>
      </c>
      <c r="Y70" s="33" t="s">
        <v>50</v>
      </c>
      <c r="Z70" s="34" t="s">
        <v>298</v>
      </c>
      <c r="AA70" s="26">
        <v>63</v>
      </c>
    </row>
    <row r="71" spans="1:27" s="20" customFormat="1" ht="127.5" x14ac:dyDescent="0.2">
      <c r="A71" s="26">
        <v>64</v>
      </c>
      <c r="B71" s="26" t="s">
        <v>299</v>
      </c>
      <c r="C71" s="26" t="s">
        <v>300</v>
      </c>
      <c r="D71" s="26" t="s">
        <v>299</v>
      </c>
      <c r="E71" s="26" t="s">
        <v>301</v>
      </c>
      <c r="F71" s="26">
        <v>33649448101</v>
      </c>
      <c r="G71" s="29">
        <v>1013.6</v>
      </c>
      <c r="H71" s="29">
        <v>702.4</v>
      </c>
      <c r="I71" s="29">
        <v>7.1</v>
      </c>
      <c r="J71" s="29">
        <v>150</v>
      </c>
      <c r="K71" s="29">
        <v>154.1</v>
      </c>
      <c r="L71" s="30" t="s">
        <v>32</v>
      </c>
      <c r="M71" s="30">
        <v>5</v>
      </c>
      <c r="N71" s="31" t="s">
        <v>302</v>
      </c>
      <c r="O71" s="31" t="s">
        <v>303</v>
      </c>
      <c r="P71" s="32">
        <v>0.75944378613235664</v>
      </c>
      <c r="Q71" s="30">
        <v>15</v>
      </c>
      <c r="R71" s="32">
        <v>0.2202143703544113</v>
      </c>
      <c r="S71" s="30">
        <v>5</v>
      </c>
      <c r="T71" s="32">
        <v>2.0341843513232073E-2</v>
      </c>
      <c r="U71" s="30">
        <v>0</v>
      </c>
      <c r="V71" s="30" t="s">
        <v>133</v>
      </c>
      <c r="W71" s="30">
        <v>0</v>
      </c>
      <c r="X71" s="30">
        <f t="shared" si="0"/>
        <v>25</v>
      </c>
      <c r="Y71" s="33" t="s">
        <v>35</v>
      </c>
      <c r="Z71" s="34" t="s">
        <v>304</v>
      </c>
      <c r="AA71" s="30">
        <v>64</v>
      </c>
    </row>
    <row r="72" spans="1:27" s="20" customFormat="1" ht="102" x14ac:dyDescent="0.2">
      <c r="A72" s="26">
        <v>65</v>
      </c>
      <c r="B72" s="26" t="s">
        <v>305</v>
      </c>
      <c r="C72" s="26" t="s">
        <v>306</v>
      </c>
      <c r="D72" s="26" t="s">
        <v>307</v>
      </c>
      <c r="E72" s="26" t="s">
        <v>308</v>
      </c>
      <c r="F72" s="26">
        <v>33605408101</v>
      </c>
      <c r="G72" s="38">
        <v>107.10000000000001</v>
      </c>
      <c r="H72" s="38">
        <v>74.2</v>
      </c>
      <c r="I72" s="38">
        <v>0.7</v>
      </c>
      <c r="J72" s="38">
        <v>5.4</v>
      </c>
      <c r="K72" s="38">
        <v>26.8</v>
      </c>
      <c r="L72" s="26" t="s">
        <v>32</v>
      </c>
      <c r="M72" s="26">
        <v>5</v>
      </c>
      <c r="N72" s="31" t="s">
        <v>309</v>
      </c>
      <c r="O72" s="31" t="s">
        <v>310</v>
      </c>
      <c r="P72" s="39">
        <v>0.74729199999999996</v>
      </c>
      <c r="Q72" s="45">
        <v>15</v>
      </c>
      <c r="R72" s="39">
        <v>0.20277700000000001</v>
      </c>
      <c r="S72" s="45">
        <v>5</v>
      </c>
      <c r="T72" s="39">
        <v>4.9931000000000003E-2</v>
      </c>
      <c r="U72" s="45">
        <v>0</v>
      </c>
      <c r="V72" s="30" t="s">
        <v>133</v>
      </c>
      <c r="W72" s="30">
        <v>0</v>
      </c>
      <c r="X72" s="30">
        <f t="shared" ref="X72:X115" si="1">M72+Q72+S72+U72+W72</f>
        <v>25</v>
      </c>
      <c r="Y72" s="33" t="s">
        <v>35</v>
      </c>
      <c r="Z72" s="34" t="s">
        <v>311</v>
      </c>
      <c r="AA72" s="26">
        <v>65</v>
      </c>
    </row>
    <row r="73" spans="1:27" s="20" customFormat="1" ht="100.5" customHeight="1" x14ac:dyDescent="0.2">
      <c r="A73" s="26">
        <v>66</v>
      </c>
      <c r="B73" s="26" t="s">
        <v>305</v>
      </c>
      <c r="C73" s="26" t="s">
        <v>312</v>
      </c>
      <c r="D73" s="26" t="s">
        <v>307</v>
      </c>
      <c r="E73" s="26" t="s">
        <v>308</v>
      </c>
      <c r="F73" s="26">
        <v>33605408101</v>
      </c>
      <c r="G73" s="29">
        <v>87</v>
      </c>
      <c r="H73" s="29">
        <v>60.3</v>
      </c>
      <c r="I73" s="29">
        <v>0.6</v>
      </c>
      <c r="J73" s="29">
        <v>4.4000000000000004</v>
      </c>
      <c r="K73" s="29">
        <v>21.7</v>
      </c>
      <c r="L73" s="30" t="s">
        <v>32</v>
      </c>
      <c r="M73" s="30">
        <v>5</v>
      </c>
      <c r="N73" s="31" t="s">
        <v>309</v>
      </c>
      <c r="O73" s="31" t="s">
        <v>310</v>
      </c>
      <c r="P73" s="32">
        <v>0.74729199999999996</v>
      </c>
      <c r="Q73" s="41">
        <v>15</v>
      </c>
      <c r="R73" s="32">
        <v>0.20277700000000001</v>
      </c>
      <c r="S73" s="41">
        <v>5</v>
      </c>
      <c r="T73" s="32">
        <v>4.9931000000000003E-2</v>
      </c>
      <c r="U73" s="41">
        <v>0</v>
      </c>
      <c r="V73" s="30" t="s">
        <v>133</v>
      </c>
      <c r="W73" s="30">
        <v>0</v>
      </c>
      <c r="X73" s="30">
        <f t="shared" si="1"/>
        <v>25</v>
      </c>
      <c r="Y73" s="33" t="s">
        <v>313</v>
      </c>
      <c r="Z73" s="34" t="s">
        <v>314</v>
      </c>
      <c r="AA73" s="30">
        <v>66</v>
      </c>
    </row>
    <row r="74" spans="1:27" s="20" customFormat="1" ht="78.75" x14ac:dyDescent="0.2">
      <c r="A74" s="26">
        <v>67</v>
      </c>
      <c r="B74" s="26" t="s">
        <v>315</v>
      </c>
      <c r="C74" s="26" t="s">
        <v>316</v>
      </c>
      <c r="D74" s="26" t="s">
        <v>315</v>
      </c>
      <c r="E74" s="26" t="s">
        <v>317</v>
      </c>
      <c r="F74" s="26">
        <v>33650452101</v>
      </c>
      <c r="G74" s="29">
        <v>299.7</v>
      </c>
      <c r="H74" s="29">
        <v>207.7</v>
      </c>
      <c r="I74" s="29">
        <v>2.1</v>
      </c>
      <c r="J74" s="29">
        <v>45</v>
      </c>
      <c r="K74" s="29">
        <v>44.9</v>
      </c>
      <c r="L74" s="30" t="s">
        <v>32</v>
      </c>
      <c r="M74" s="30">
        <v>5</v>
      </c>
      <c r="N74" s="31" t="s">
        <v>318</v>
      </c>
      <c r="O74" s="31" t="s">
        <v>319</v>
      </c>
      <c r="P74" s="32">
        <v>0.72523439719670424</v>
      </c>
      <c r="Q74" s="41">
        <v>15</v>
      </c>
      <c r="R74" s="32">
        <v>0.20899232881901694</v>
      </c>
      <c r="S74" s="30">
        <v>5</v>
      </c>
      <c r="T74" s="32">
        <v>6.5773273984278818E-2</v>
      </c>
      <c r="U74" s="30">
        <v>0</v>
      </c>
      <c r="V74" s="30" t="s">
        <v>133</v>
      </c>
      <c r="W74" s="30">
        <v>0</v>
      </c>
      <c r="X74" s="30">
        <f t="shared" si="1"/>
        <v>25</v>
      </c>
      <c r="Y74" s="33" t="s">
        <v>119</v>
      </c>
      <c r="Z74" s="34" t="s">
        <v>320</v>
      </c>
      <c r="AA74" s="26">
        <v>67</v>
      </c>
    </row>
    <row r="75" spans="1:27" s="20" customFormat="1" ht="78.75" x14ac:dyDescent="0.2">
      <c r="A75" s="26">
        <v>68</v>
      </c>
      <c r="B75" s="26" t="s">
        <v>315</v>
      </c>
      <c r="C75" s="26" t="s">
        <v>321</v>
      </c>
      <c r="D75" s="26" t="s">
        <v>315</v>
      </c>
      <c r="E75" s="26" t="s">
        <v>31</v>
      </c>
      <c r="F75" s="26">
        <v>336504136</v>
      </c>
      <c r="G75" s="29">
        <v>209.4</v>
      </c>
      <c r="H75" s="29">
        <v>145.1</v>
      </c>
      <c r="I75" s="29">
        <v>1.5</v>
      </c>
      <c r="J75" s="29">
        <v>31.4</v>
      </c>
      <c r="K75" s="29">
        <v>31.4</v>
      </c>
      <c r="L75" s="30" t="s">
        <v>32</v>
      </c>
      <c r="M75" s="30">
        <v>5</v>
      </c>
      <c r="N75" s="31" t="s">
        <v>318</v>
      </c>
      <c r="O75" s="31" t="s">
        <v>319</v>
      </c>
      <c r="P75" s="32">
        <v>0.72523439719670424</v>
      </c>
      <c r="Q75" s="41">
        <v>15</v>
      </c>
      <c r="R75" s="32">
        <v>0.20899232881901694</v>
      </c>
      <c r="S75" s="30">
        <v>5</v>
      </c>
      <c r="T75" s="32">
        <v>6.5773273984278818E-2</v>
      </c>
      <c r="U75" s="30">
        <v>0</v>
      </c>
      <c r="V75" s="30" t="s">
        <v>133</v>
      </c>
      <c r="W75" s="30">
        <v>0</v>
      </c>
      <c r="X75" s="30">
        <f t="shared" si="1"/>
        <v>25</v>
      </c>
      <c r="Y75" s="33" t="s">
        <v>119</v>
      </c>
      <c r="Z75" s="34" t="s">
        <v>268</v>
      </c>
      <c r="AA75" s="30">
        <v>68</v>
      </c>
    </row>
    <row r="76" spans="1:27" s="20" customFormat="1" ht="101.25" x14ac:dyDescent="0.2">
      <c r="A76" s="26">
        <v>69</v>
      </c>
      <c r="B76" s="26" t="s">
        <v>218</v>
      </c>
      <c r="C76" s="26" t="s">
        <v>322</v>
      </c>
      <c r="D76" s="26" t="s">
        <v>220</v>
      </c>
      <c r="E76" s="26" t="s">
        <v>323</v>
      </c>
      <c r="F76" s="26">
        <v>33603404101</v>
      </c>
      <c r="G76" s="29">
        <v>734.2</v>
      </c>
      <c r="H76" s="29">
        <v>508.8</v>
      </c>
      <c r="I76" s="29">
        <v>5.0999999999999996</v>
      </c>
      <c r="J76" s="29">
        <v>218</v>
      </c>
      <c r="K76" s="29">
        <v>2.2999999999999998</v>
      </c>
      <c r="L76" s="30" t="s">
        <v>32</v>
      </c>
      <c r="M76" s="30">
        <v>5</v>
      </c>
      <c r="N76" s="31" t="s">
        <v>105</v>
      </c>
      <c r="O76" s="31" t="s">
        <v>106</v>
      </c>
      <c r="P76" s="32">
        <v>0.72440167776955344</v>
      </c>
      <c r="Q76" s="30">
        <v>15</v>
      </c>
      <c r="R76" s="32">
        <v>0.27559832223044656</v>
      </c>
      <c r="S76" s="30">
        <v>5</v>
      </c>
      <c r="T76" s="32">
        <v>0</v>
      </c>
      <c r="U76" s="30">
        <v>0</v>
      </c>
      <c r="V76" s="30" t="s">
        <v>133</v>
      </c>
      <c r="W76" s="30">
        <v>0</v>
      </c>
      <c r="X76" s="30">
        <f t="shared" si="1"/>
        <v>25</v>
      </c>
      <c r="Y76" s="33" t="s">
        <v>35</v>
      </c>
      <c r="Z76" s="34" t="s">
        <v>324</v>
      </c>
      <c r="AA76" s="26">
        <v>69</v>
      </c>
    </row>
    <row r="77" spans="1:27" s="20" customFormat="1" ht="102" x14ac:dyDescent="0.2">
      <c r="A77" s="26">
        <v>70</v>
      </c>
      <c r="B77" s="26" t="s">
        <v>55</v>
      </c>
      <c r="C77" s="26" t="s">
        <v>325</v>
      </c>
      <c r="D77" s="26" t="s">
        <v>326</v>
      </c>
      <c r="E77" s="26" t="s">
        <v>327</v>
      </c>
      <c r="F77" s="26">
        <v>33620421</v>
      </c>
      <c r="G77" s="29">
        <v>256.39999999999998</v>
      </c>
      <c r="H77" s="29">
        <v>177.7</v>
      </c>
      <c r="I77" s="29">
        <v>1.8</v>
      </c>
      <c r="J77" s="29">
        <v>12.9</v>
      </c>
      <c r="K77" s="29">
        <v>63.999999999999993</v>
      </c>
      <c r="L77" s="30" t="s">
        <v>32</v>
      </c>
      <c r="M77" s="30">
        <v>5</v>
      </c>
      <c r="N77" s="31" t="s">
        <v>328</v>
      </c>
      <c r="O77" s="31" t="s">
        <v>329</v>
      </c>
      <c r="P77" s="32">
        <v>0.65606668806825874</v>
      </c>
      <c r="Q77" s="30">
        <v>13</v>
      </c>
      <c r="R77" s="32">
        <v>0.25417132062857006</v>
      </c>
      <c r="S77" s="30">
        <v>5</v>
      </c>
      <c r="T77" s="32">
        <v>8.7650131725914585E-2</v>
      </c>
      <c r="U77" s="30">
        <v>0</v>
      </c>
      <c r="V77" s="30" t="s">
        <v>32</v>
      </c>
      <c r="W77" s="30">
        <v>2</v>
      </c>
      <c r="X77" s="30">
        <f t="shared" si="1"/>
        <v>25</v>
      </c>
      <c r="Y77" s="33" t="s">
        <v>50</v>
      </c>
      <c r="Z77" s="34" t="s">
        <v>330</v>
      </c>
      <c r="AA77" s="30">
        <v>70</v>
      </c>
    </row>
    <row r="78" spans="1:27" s="20" customFormat="1" ht="102" x14ac:dyDescent="0.2">
      <c r="A78" s="26">
        <v>71</v>
      </c>
      <c r="B78" s="26" t="s">
        <v>55</v>
      </c>
      <c r="C78" s="26" t="s">
        <v>331</v>
      </c>
      <c r="D78" s="26" t="s">
        <v>332</v>
      </c>
      <c r="E78" s="26" t="s">
        <v>333</v>
      </c>
      <c r="F78" s="26">
        <v>33620420</v>
      </c>
      <c r="G78" s="29">
        <v>769.2</v>
      </c>
      <c r="H78" s="29">
        <v>533.1</v>
      </c>
      <c r="I78" s="29">
        <v>5.4</v>
      </c>
      <c r="J78" s="29">
        <v>38.5</v>
      </c>
      <c r="K78" s="29">
        <v>192.20000000000002</v>
      </c>
      <c r="L78" s="30" t="s">
        <v>32</v>
      </c>
      <c r="M78" s="30">
        <v>5</v>
      </c>
      <c r="N78" s="31" t="s">
        <v>334</v>
      </c>
      <c r="O78" s="31" t="s">
        <v>335</v>
      </c>
      <c r="P78" s="32">
        <v>0.68604352892604381</v>
      </c>
      <c r="Q78" s="30">
        <v>13</v>
      </c>
      <c r="R78" s="32">
        <v>0.25005191321576109</v>
      </c>
      <c r="S78" s="30">
        <v>5</v>
      </c>
      <c r="T78" s="32">
        <v>6.1186748327172968E-2</v>
      </c>
      <c r="U78" s="30">
        <v>0</v>
      </c>
      <c r="V78" s="30" t="s">
        <v>32</v>
      </c>
      <c r="W78" s="30">
        <v>2</v>
      </c>
      <c r="X78" s="30">
        <f t="shared" si="1"/>
        <v>25</v>
      </c>
      <c r="Y78" s="33" t="s">
        <v>50</v>
      </c>
      <c r="Z78" s="34" t="s">
        <v>113</v>
      </c>
      <c r="AA78" s="26">
        <v>71</v>
      </c>
    </row>
    <row r="79" spans="1:27" s="20" customFormat="1" ht="111" customHeight="1" x14ac:dyDescent="0.2">
      <c r="A79" s="26">
        <v>72</v>
      </c>
      <c r="B79" s="26" t="s">
        <v>326</v>
      </c>
      <c r="C79" s="36" t="s">
        <v>336</v>
      </c>
      <c r="D79" s="26" t="s">
        <v>326</v>
      </c>
      <c r="E79" s="26" t="s">
        <v>337</v>
      </c>
      <c r="F79" s="26">
        <v>33620421101</v>
      </c>
      <c r="G79" s="29">
        <v>2499.1</v>
      </c>
      <c r="H79" s="29">
        <v>1731.8</v>
      </c>
      <c r="I79" s="29">
        <v>17.5</v>
      </c>
      <c r="J79" s="29">
        <v>125</v>
      </c>
      <c r="K79" s="29">
        <v>624.79999999999995</v>
      </c>
      <c r="L79" s="29" t="s">
        <v>32</v>
      </c>
      <c r="M79" s="41">
        <v>5</v>
      </c>
      <c r="N79" s="42" t="s">
        <v>328</v>
      </c>
      <c r="O79" s="42" t="s">
        <v>329</v>
      </c>
      <c r="P79" s="32">
        <v>0.65606668806825874</v>
      </c>
      <c r="Q79" s="41">
        <v>13</v>
      </c>
      <c r="R79" s="32">
        <v>0.25417132062857006</v>
      </c>
      <c r="S79" s="41">
        <v>5</v>
      </c>
      <c r="T79" s="32">
        <v>8.7650131725914585E-2</v>
      </c>
      <c r="U79" s="41">
        <v>0</v>
      </c>
      <c r="V79" s="29" t="s">
        <v>32</v>
      </c>
      <c r="W79" s="41">
        <v>2</v>
      </c>
      <c r="X79" s="30">
        <f t="shared" si="1"/>
        <v>25</v>
      </c>
      <c r="Y79" s="33" t="s">
        <v>134</v>
      </c>
      <c r="Z79" s="34" t="s">
        <v>338</v>
      </c>
      <c r="AA79" s="30">
        <v>72</v>
      </c>
    </row>
    <row r="80" spans="1:27" s="20" customFormat="1" ht="78.75" x14ac:dyDescent="0.2">
      <c r="A80" s="26">
        <v>73</v>
      </c>
      <c r="B80" s="26" t="s">
        <v>326</v>
      </c>
      <c r="C80" s="36" t="s">
        <v>339</v>
      </c>
      <c r="D80" s="26" t="s">
        <v>326</v>
      </c>
      <c r="E80" s="26" t="s">
        <v>337</v>
      </c>
      <c r="F80" s="26">
        <v>33620421101</v>
      </c>
      <c r="G80" s="29">
        <v>2528.1999999999998</v>
      </c>
      <c r="H80" s="29">
        <v>1752</v>
      </c>
      <c r="I80" s="29">
        <v>17.7</v>
      </c>
      <c r="J80" s="29">
        <v>126.4</v>
      </c>
      <c r="K80" s="29">
        <v>632.1</v>
      </c>
      <c r="L80" s="29" t="s">
        <v>32</v>
      </c>
      <c r="M80" s="41">
        <v>5</v>
      </c>
      <c r="N80" s="42" t="s">
        <v>328</v>
      </c>
      <c r="O80" s="42" t="s">
        <v>329</v>
      </c>
      <c r="P80" s="32">
        <v>0.65606668806825874</v>
      </c>
      <c r="Q80" s="41">
        <v>13</v>
      </c>
      <c r="R80" s="32">
        <v>0.25417132062857006</v>
      </c>
      <c r="S80" s="41">
        <v>5</v>
      </c>
      <c r="T80" s="32">
        <v>8.7650131725914585E-2</v>
      </c>
      <c r="U80" s="41">
        <v>0</v>
      </c>
      <c r="V80" s="29" t="s">
        <v>32</v>
      </c>
      <c r="W80" s="41">
        <v>2</v>
      </c>
      <c r="X80" s="30">
        <f t="shared" si="1"/>
        <v>25</v>
      </c>
      <c r="Y80" s="33" t="s">
        <v>134</v>
      </c>
      <c r="Z80" s="34" t="s">
        <v>340</v>
      </c>
      <c r="AA80" s="26">
        <v>73</v>
      </c>
    </row>
    <row r="81" spans="1:27" s="20" customFormat="1" ht="78.75" x14ac:dyDescent="0.2">
      <c r="A81" s="26">
        <v>74</v>
      </c>
      <c r="B81" s="26" t="s">
        <v>326</v>
      </c>
      <c r="C81" s="36" t="s">
        <v>341</v>
      </c>
      <c r="D81" s="26" t="s">
        <v>326</v>
      </c>
      <c r="E81" s="26" t="s">
        <v>337</v>
      </c>
      <c r="F81" s="26">
        <v>33620421101</v>
      </c>
      <c r="G81" s="29">
        <v>2763.8</v>
      </c>
      <c r="H81" s="29">
        <v>1915.4</v>
      </c>
      <c r="I81" s="29">
        <v>19.3</v>
      </c>
      <c r="J81" s="29">
        <v>138.19999999999999</v>
      </c>
      <c r="K81" s="29">
        <v>690.9</v>
      </c>
      <c r="L81" s="29" t="s">
        <v>32</v>
      </c>
      <c r="M81" s="41">
        <v>5</v>
      </c>
      <c r="N81" s="42" t="s">
        <v>328</v>
      </c>
      <c r="O81" s="42" t="s">
        <v>329</v>
      </c>
      <c r="P81" s="32">
        <v>0.65606668806825874</v>
      </c>
      <c r="Q81" s="41">
        <v>13</v>
      </c>
      <c r="R81" s="32">
        <v>0.25417132062857006</v>
      </c>
      <c r="S81" s="41">
        <v>5</v>
      </c>
      <c r="T81" s="32">
        <v>8.7650131725914585E-2</v>
      </c>
      <c r="U81" s="41">
        <v>0</v>
      </c>
      <c r="V81" s="29" t="s">
        <v>32</v>
      </c>
      <c r="W81" s="41">
        <v>2</v>
      </c>
      <c r="X81" s="30">
        <f t="shared" si="1"/>
        <v>25</v>
      </c>
      <c r="Y81" s="33" t="s">
        <v>134</v>
      </c>
      <c r="Z81" s="34" t="s">
        <v>342</v>
      </c>
      <c r="AA81" s="30">
        <v>74</v>
      </c>
    </row>
    <row r="82" spans="1:27" s="20" customFormat="1" ht="78.75" x14ac:dyDescent="0.2">
      <c r="A82" s="26">
        <v>75</v>
      </c>
      <c r="B82" s="26" t="s">
        <v>326</v>
      </c>
      <c r="C82" s="36" t="s">
        <v>343</v>
      </c>
      <c r="D82" s="26" t="s">
        <v>326</v>
      </c>
      <c r="E82" s="26" t="s">
        <v>337</v>
      </c>
      <c r="F82" s="26">
        <v>33620421101</v>
      </c>
      <c r="G82" s="29">
        <v>2675.2</v>
      </c>
      <c r="H82" s="29">
        <v>1853.9</v>
      </c>
      <c r="I82" s="29">
        <v>18.7</v>
      </c>
      <c r="J82" s="29">
        <v>133.80000000000001</v>
      </c>
      <c r="K82" s="29">
        <v>668.8</v>
      </c>
      <c r="L82" s="29" t="s">
        <v>32</v>
      </c>
      <c r="M82" s="41">
        <v>5</v>
      </c>
      <c r="N82" s="42" t="s">
        <v>328</v>
      </c>
      <c r="O82" s="42" t="s">
        <v>329</v>
      </c>
      <c r="P82" s="32">
        <v>0.65606668806825874</v>
      </c>
      <c r="Q82" s="41">
        <v>13</v>
      </c>
      <c r="R82" s="32">
        <v>0.25417132062857006</v>
      </c>
      <c r="S82" s="41">
        <v>5</v>
      </c>
      <c r="T82" s="32">
        <v>8.7650131725914585E-2</v>
      </c>
      <c r="U82" s="41">
        <v>0</v>
      </c>
      <c r="V82" s="29" t="s">
        <v>32</v>
      </c>
      <c r="W82" s="41">
        <v>2</v>
      </c>
      <c r="X82" s="30">
        <f t="shared" si="1"/>
        <v>25</v>
      </c>
      <c r="Y82" s="33" t="s">
        <v>134</v>
      </c>
      <c r="Z82" s="34" t="s">
        <v>344</v>
      </c>
      <c r="AA82" s="26">
        <v>75</v>
      </c>
    </row>
    <row r="83" spans="1:27" s="20" customFormat="1" ht="78.75" x14ac:dyDescent="0.2">
      <c r="A83" s="26">
        <v>76</v>
      </c>
      <c r="B83" s="26" t="s">
        <v>326</v>
      </c>
      <c r="C83" s="36" t="s">
        <v>345</v>
      </c>
      <c r="D83" s="26" t="s">
        <v>326</v>
      </c>
      <c r="E83" s="26" t="s">
        <v>346</v>
      </c>
      <c r="F83" s="26">
        <v>33620421116</v>
      </c>
      <c r="G83" s="29">
        <v>2294.1999999999998</v>
      </c>
      <c r="H83" s="29">
        <v>1589.8</v>
      </c>
      <c r="I83" s="29">
        <v>16.100000000000001</v>
      </c>
      <c r="J83" s="29">
        <v>114.7</v>
      </c>
      <c r="K83" s="29">
        <v>573.6</v>
      </c>
      <c r="L83" s="29" t="s">
        <v>32</v>
      </c>
      <c r="M83" s="41">
        <v>5</v>
      </c>
      <c r="N83" s="42" t="s">
        <v>328</v>
      </c>
      <c r="O83" s="42" t="s">
        <v>329</v>
      </c>
      <c r="P83" s="32">
        <v>0.65606668806825874</v>
      </c>
      <c r="Q83" s="41">
        <v>13</v>
      </c>
      <c r="R83" s="32">
        <v>0.25417132062857006</v>
      </c>
      <c r="S83" s="41">
        <v>5</v>
      </c>
      <c r="T83" s="32">
        <v>8.7650131725914585E-2</v>
      </c>
      <c r="U83" s="41">
        <v>0</v>
      </c>
      <c r="V83" s="29" t="s">
        <v>32</v>
      </c>
      <c r="W83" s="41">
        <v>2</v>
      </c>
      <c r="X83" s="30">
        <f t="shared" si="1"/>
        <v>25</v>
      </c>
      <c r="Y83" s="33" t="s">
        <v>134</v>
      </c>
      <c r="Z83" s="34" t="s">
        <v>347</v>
      </c>
      <c r="AA83" s="30">
        <v>76</v>
      </c>
    </row>
    <row r="84" spans="1:27" s="20" customFormat="1" ht="78.75" x14ac:dyDescent="0.2">
      <c r="A84" s="26">
        <v>77</v>
      </c>
      <c r="B84" s="26" t="s">
        <v>326</v>
      </c>
      <c r="C84" s="36" t="s">
        <v>348</v>
      </c>
      <c r="D84" s="26" t="s">
        <v>326</v>
      </c>
      <c r="E84" s="26" t="s">
        <v>349</v>
      </c>
      <c r="F84" s="26" t="s">
        <v>350</v>
      </c>
      <c r="G84" s="29">
        <v>2322.8000000000002</v>
      </c>
      <c r="H84" s="29">
        <v>1609.7</v>
      </c>
      <c r="I84" s="29">
        <v>16.3</v>
      </c>
      <c r="J84" s="29">
        <v>116.1</v>
      </c>
      <c r="K84" s="29">
        <v>580.70000000000005</v>
      </c>
      <c r="L84" s="29" t="s">
        <v>32</v>
      </c>
      <c r="M84" s="41">
        <v>5</v>
      </c>
      <c r="N84" s="42" t="s">
        <v>328</v>
      </c>
      <c r="O84" s="42" t="s">
        <v>329</v>
      </c>
      <c r="P84" s="32">
        <v>0.65606668806825874</v>
      </c>
      <c r="Q84" s="41">
        <v>13</v>
      </c>
      <c r="R84" s="32">
        <v>0.25417132062857006</v>
      </c>
      <c r="S84" s="41">
        <v>5</v>
      </c>
      <c r="T84" s="32">
        <v>8.7650131725914585E-2</v>
      </c>
      <c r="U84" s="41">
        <v>0</v>
      </c>
      <c r="V84" s="29" t="s">
        <v>32</v>
      </c>
      <c r="W84" s="41">
        <v>2</v>
      </c>
      <c r="X84" s="30">
        <f t="shared" si="1"/>
        <v>25</v>
      </c>
      <c r="Y84" s="33" t="s">
        <v>134</v>
      </c>
      <c r="Z84" s="34" t="s">
        <v>351</v>
      </c>
      <c r="AA84" s="26">
        <v>77</v>
      </c>
    </row>
    <row r="85" spans="1:27" s="20" customFormat="1" ht="102" x14ac:dyDescent="0.2">
      <c r="A85" s="26">
        <v>78</v>
      </c>
      <c r="B85" s="26" t="s">
        <v>59</v>
      </c>
      <c r="C85" s="26" t="s">
        <v>352</v>
      </c>
      <c r="D85" s="26" t="s">
        <v>353</v>
      </c>
      <c r="E85" s="26" t="s">
        <v>354</v>
      </c>
      <c r="F85" s="26">
        <v>33614443</v>
      </c>
      <c r="G85" s="29">
        <v>123.2</v>
      </c>
      <c r="H85" s="29">
        <v>85.3</v>
      </c>
      <c r="I85" s="29">
        <v>0.9</v>
      </c>
      <c r="J85" s="29">
        <v>35.799999999999997</v>
      </c>
      <c r="K85" s="29">
        <v>1.2</v>
      </c>
      <c r="L85" s="30" t="s">
        <v>32</v>
      </c>
      <c r="M85" s="30">
        <v>5</v>
      </c>
      <c r="N85" s="31" t="s">
        <v>355</v>
      </c>
      <c r="O85" s="31" t="s">
        <v>356</v>
      </c>
      <c r="P85" s="32">
        <v>0.65269374393393542</v>
      </c>
      <c r="Q85" s="30">
        <v>13</v>
      </c>
      <c r="R85" s="32">
        <v>0.29963973745249961</v>
      </c>
      <c r="S85" s="30">
        <v>5</v>
      </c>
      <c r="T85" s="32">
        <v>1.3867640527069042E-2</v>
      </c>
      <c r="U85" s="30">
        <v>0</v>
      </c>
      <c r="V85" s="30" t="s">
        <v>32</v>
      </c>
      <c r="W85" s="30">
        <v>2</v>
      </c>
      <c r="X85" s="30">
        <f t="shared" si="1"/>
        <v>25</v>
      </c>
      <c r="Y85" s="33" t="s">
        <v>35</v>
      </c>
      <c r="Z85" s="34" t="s">
        <v>357</v>
      </c>
      <c r="AA85" s="30">
        <v>78</v>
      </c>
    </row>
    <row r="86" spans="1:27" s="20" customFormat="1" ht="104.25" customHeight="1" x14ac:dyDescent="0.2">
      <c r="A86" s="26">
        <v>79</v>
      </c>
      <c r="B86" s="26" t="s">
        <v>353</v>
      </c>
      <c r="C86" s="26" t="s">
        <v>358</v>
      </c>
      <c r="D86" s="26" t="s">
        <v>353</v>
      </c>
      <c r="E86" s="26" t="s">
        <v>359</v>
      </c>
      <c r="F86" s="26">
        <v>33614443101</v>
      </c>
      <c r="G86" s="29">
        <v>2176</v>
      </c>
      <c r="H86" s="29">
        <v>1507.9</v>
      </c>
      <c r="I86" s="29">
        <v>15.3</v>
      </c>
      <c r="J86" s="29">
        <v>108.8</v>
      </c>
      <c r="K86" s="29">
        <v>544</v>
      </c>
      <c r="L86" s="29" t="s">
        <v>32</v>
      </c>
      <c r="M86" s="30">
        <v>5</v>
      </c>
      <c r="N86" s="31" t="s">
        <v>355</v>
      </c>
      <c r="O86" s="31" t="s">
        <v>356</v>
      </c>
      <c r="P86" s="43">
        <v>0.65269374393393542</v>
      </c>
      <c r="Q86" s="41">
        <v>13</v>
      </c>
      <c r="R86" s="32">
        <v>0.29963973745249961</v>
      </c>
      <c r="S86" s="30">
        <v>5</v>
      </c>
      <c r="T86" s="32">
        <v>1.3867640527069042E-2</v>
      </c>
      <c r="U86" s="41">
        <v>0</v>
      </c>
      <c r="V86" s="29" t="s">
        <v>32</v>
      </c>
      <c r="W86" s="41">
        <v>2</v>
      </c>
      <c r="X86" s="30">
        <f t="shared" si="1"/>
        <v>25</v>
      </c>
      <c r="Y86" s="33" t="s">
        <v>134</v>
      </c>
      <c r="Z86" s="34" t="s">
        <v>360</v>
      </c>
      <c r="AA86" s="26">
        <v>79</v>
      </c>
    </row>
    <row r="87" spans="1:27" s="20" customFormat="1" ht="102" x14ac:dyDescent="0.2">
      <c r="A87" s="26">
        <v>80</v>
      </c>
      <c r="B87" s="26" t="s">
        <v>361</v>
      </c>
      <c r="C87" s="26" t="s">
        <v>362</v>
      </c>
      <c r="D87" s="26" t="s">
        <v>363</v>
      </c>
      <c r="E87" s="26" t="s">
        <v>364</v>
      </c>
      <c r="F87" s="26">
        <v>33625432</v>
      </c>
      <c r="G87" s="29">
        <v>582.20000000000005</v>
      </c>
      <c r="H87" s="29">
        <v>403.4</v>
      </c>
      <c r="I87" s="29">
        <v>4.0999999999999996</v>
      </c>
      <c r="J87" s="29">
        <v>97</v>
      </c>
      <c r="K87" s="29">
        <v>77.7</v>
      </c>
      <c r="L87" s="30" t="s">
        <v>32</v>
      </c>
      <c r="M87" s="30">
        <v>5</v>
      </c>
      <c r="N87" s="31" t="s">
        <v>365</v>
      </c>
      <c r="O87" s="31" t="s">
        <v>366</v>
      </c>
      <c r="P87" s="32">
        <v>0.66246127851309489</v>
      </c>
      <c r="Q87" s="30">
        <v>13</v>
      </c>
      <c r="R87" s="32">
        <v>0.30459025626584063</v>
      </c>
      <c r="S87" s="30">
        <v>6</v>
      </c>
      <c r="T87" s="32">
        <v>3.1089833849619827E-2</v>
      </c>
      <c r="U87" s="30">
        <v>0</v>
      </c>
      <c r="V87" s="30" t="s">
        <v>133</v>
      </c>
      <c r="W87" s="30">
        <v>0</v>
      </c>
      <c r="X87" s="30">
        <f t="shared" si="1"/>
        <v>24</v>
      </c>
      <c r="Y87" s="33" t="s">
        <v>35</v>
      </c>
      <c r="Z87" s="34" t="s">
        <v>367</v>
      </c>
      <c r="AA87" s="30">
        <v>80</v>
      </c>
    </row>
    <row r="88" spans="1:27" s="20" customFormat="1" ht="67.5" x14ac:dyDescent="0.2">
      <c r="A88" s="26">
        <v>81</v>
      </c>
      <c r="B88" s="26" t="s">
        <v>368</v>
      </c>
      <c r="C88" s="26" t="s">
        <v>369</v>
      </c>
      <c r="D88" s="26" t="s">
        <v>370</v>
      </c>
      <c r="E88" s="26" t="s">
        <v>371</v>
      </c>
      <c r="F88" s="26">
        <v>33631436</v>
      </c>
      <c r="G88" s="29">
        <v>299</v>
      </c>
      <c r="H88" s="29">
        <v>207.2</v>
      </c>
      <c r="I88" s="29">
        <v>2.1</v>
      </c>
      <c r="J88" s="29">
        <v>15</v>
      </c>
      <c r="K88" s="29">
        <v>74.7</v>
      </c>
      <c r="L88" s="30" t="s">
        <v>32</v>
      </c>
      <c r="M88" s="41">
        <v>5</v>
      </c>
      <c r="N88" s="46" t="s">
        <v>372</v>
      </c>
      <c r="O88" s="42" t="s">
        <v>373</v>
      </c>
      <c r="P88" s="32">
        <v>0.60800992624250361</v>
      </c>
      <c r="Q88" s="41">
        <v>13</v>
      </c>
      <c r="R88" s="32">
        <v>0.10338457296477563</v>
      </c>
      <c r="S88" s="41">
        <v>5</v>
      </c>
      <c r="T88" s="32">
        <v>0.29028744743916729</v>
      </c>
      <c r="U88" s="41">
        <v>1</v>
      </c>
      <c r="V88" s="30" t="s">
        <v>133</v>
      </c>
      <c r="W88" s="41">
        <v>0</v>
      </c>
      <c r="X88" s="30">
        <f t="shared" si="1"/>
        <v>24</v>
      </c>
      <c r="Y88" s="33" t="s">
        <v>134</v>
      </c>
      <c r="Z88" s="34" t="s">
        <v>374</v>
      </c>
      <c r="AA88" s="26">
        <v>81</v>
      </c>
    </row>
    <row r="89" spans="1:27" s="20" customFormat="1" ht="102" x14ac:dyDescent="0.2">
      <c r="A89" s="26">
        <v>82</v>
      </c>
      <c r="B89" s="26" t="s">
        <v>265</v>
      </c>
      <c r="C89" s="26" t="s">
        <v>375</v>
      </c>
      <c r="D89" s="26" t="s">
        <v>376</v>
      </c>
      <c r="E89" s="26" t="s">
        <v>377</v>
      </c>
      <c r="F89" s="26">
        <v>33605422101</v>
      </c>
      <c r="G89" s="29">
        <v>262.60000000000002</v>
      </c>
      <c r="H89" s="29">
        <v>182</v>
      </c>
      <c r="I89" s="29">
        <v>1.8</v>
      </c>
      <c r="J89" s="29">
        <v>13.1</v>
      </c>
      <c r="K89" s="29">
        <v>65.7</v>
      </c>
      <c r="L89" s="30" t="s">
        <v>32</v>
      </c>
      <c r="M89" s="30">
        <v>5</v>
      </c>
      <c r="N89" s="31" t="s">
        <v>378</v>
      </c>
      <c r="O89" s="31" t="s">
        <v>379</v>
      </c>
      <c r="P89" s="32">
        <v>0.57363380281690146</v>
      </c>
      <c r="Q89" s="30">
        <v>13</v>
      </c>
      <c r="R89" s="32">
        <v>0.21340845070422534</v>
      </c>
      <c r="S89" s="30">
        <v>5</v>
      </c>
      <c r="T89" s="32">
        <v>0.16788732394366196</v>
      </c>
      <c r="U89" s="30">
        <v>1</v>
      </c>
      <c r="V89" s="30" t="s">
        <v>133</v>
      </c>
      <c r="W89" s="30">
        <v>0</v>
      </c>
      <c r="X89" s="30">
        <f t="shared" si="1"/>
        <v>24</v>
      </c>
      <c r="Y89" s="33" t="s">
        <v>35</v>
      </c>
      <c r="Z89" s="34" t="s">
        <v>380</v>
      </c>
      <c r="AA89" s="30">
        <v>82</v>
      </c>
    </row>
    <row r="90" spans="1:27" s="20" customFormat="1" ht="76.5" x14ac:dyDescent="0.2">
      <c r="A90" s="26">
        <v>83</v>
      </c>
      <c r="B90" s="26" t="s">
        <v>381</v>
      </c>
      <c r="C90" s="26" t="s">
        <v>382</v>
      </c>
      <c r="D90" s="26" t="s">
        <v>383</v>
      </c>
      <c r="E90" s="26" t="s">
        <v>384</v>
      </c>
      <c r="F90" s="26">
        <v>33638436101</v>
      </c>
      <c r="G90" s="29">
        <v>299.7</v>
      </c>
      <c r="H90" s="29">
        <v>207.7</v>
      </c>
      <c r="I90" s="29">
        <v>2.1</v>
      </c>
      <c r="J90" s="29">
        <v>15</v>
      </c>
      <c r="K90" s="29">
        <v>74.900000000000006</v>
      </c>
      <c r="L90" s="30" t="s">
        <v>32</v>
      </c>
      <c r="M90" s="30">
        <v>5</v>
      </c>
      <c r="N90" s="31" t="s">
        <v>385</v>
      </c>
      <c r="O90" s="31" t="s">
        <v>386</v>
      </c>
      <c r="P90" s="32">
        <v>0.52456911712979248</v>
      </c>
      <c r="Q90" s="41">
        <v>13</v>
      </c>
      <c r="R90" s="32">
        <v>0.20703482237073514</v>
      </c>
      <c r="S90" s="41">
        <v>5</v>
      </c>
      <c r="T90" s="32">
        <v>0.2683960604994724</v>
      </c>
      <c r="U90" s="41">
        <v>1</v>
      </c>
      <c r="V90" s="30" t="s">
        <v>133</v>
      </c>
      <c r="W90" s="30">
        <v>0</v>
      </c>
      <c r="X90" s="30">
        <f t="shared" si="1"/>
        <v>24</v>
      </c>
      <c r="Y90" s="33" t="s">
        <v>313</v>
      </c>
      <c r="Z90" s="34" t="s">
        <v>387</v>
      </c>
      <c r="AA90" s="26">
        <v>83</v>
      </c>
    </row>
    <row r="91" spans="1:27" s="20" customFormat="1" ht="83.25" customHeight="1" x14ac:dyDescent="0.2">
      <c r="A91" s="26">
        <v>84</v>
      </c>
      <c r="B91" s="26" t="s">
        <v>381</v>
      </c>
      <c r="C91" s="26" t="s">
        <v>388</v>
      </c>
      <c r="D91" s="26" t="s">
        <v>383</v>
      </c>
      <c r="E91" s="26" t="s">
        <v>389</v>
      </c>
      <c r="F91" s="26">
        <v>33638436121</v>
      </c>
      <c r="G91" s="29">
        <v>300.8</v>
      </c>
      <c r="H91" s="29">
        <v>208.4</v>
      </c>
      <c r="I91" s="29">
        <v>2.1</v>
      </c>
      <c r="J91" s="29">
        <v>15</v>
      </c>
      <c r="K91" s="29">
        <v>75.3</v>
      </c>
      <c r="L91" s="30" t="s">
        <v>32</v>
      </c>
      <c r="M91" s="30">
        <v>5</v>
      </c>
      <c r="N91" s="31" t="s">
        <v>385</v>
      </c>
      <c r="O91" s="31" t="s">
        <v>386</v>
      </c>
      <c r="P91" s="32">
        <v>0.52456911712979248</v>
      </c>
      <c r="Q91" s="41">
        <v>13</v>
      </c>
      <c r="R91" s="32">
        <v>0.20703482237073514</v>
      </c>
      <c r="S91" s="41">
        <v>5</v>
      </c>
      <c r="T91" s="32">
        <v>0.2683960604994724</v>
      </c>
      <c r="U91" s="41">
        <v>1</v>
      </c>
      <c r="V91" s="30" t="s">
        <v>133</v>
      </c>
      <c r="W91" s="30">
        <v>0</v>
      </c>
      <c r="X91" s="30">
        <f t="shared" si="1"/>
        <v>24</v>
      </c>
      <c r="Y91" s="33" t="s">
        <v>313</v>
      </c>
      <c r="Z91" s="34" t="s">
        <v>390</v>
      </c>
      <c r="AA91" s="30">
        <v>84</v>
      </c>
    </row>
    <row r="92" spans="1:27" s="20" customFormat="1" ht="102" x14ac:dyDescent="0.2">
      <c r="A92" s="26">
        <v>85</v>
      </c>
      <c r="B92" s="26" t="s">
        <v>55</v>
      </c>
      <c r="C92" s="26" t="s">
        <v>391</v>
      </c>
      <c r="D92" s="26" t="s">
        <v>392</v>
      </c>
      <c r="E92" s="26" t="s">
        <v>393</v>
      </c>
      <c r="F92" s="26">
        <v>33620428</v>
      </c>
      <c r="G92" s="29">
        <v>384.6</v>
      </c>
      <c r="H92" s="29">
        <v>266.5</v>
      </c>
      <c r="I92" s="29">
        <v>2.7</v>
      </c>
      <c r="J92" s="29">
        <v>19.2</v>
      </c>
      <c r="K92" s="29">
        <v>96.200000000000017</v>
      </c>
      <c r="L92" s="30" t="s">
        <v>32</v>
      </c>
      <c r="M92" s="30">
        <v>5</v>
      </c>
      <c r="N92" s="31" t="s">
        <v>394</v>
      </c>
      <c r="O92" s="31" t="s">
        <v>395</v>
      </c>
      <c r="P92" s="32">
        <v>0.22707923500237295</v>
      </c>
      <c r="Q92" s="30">
        <v>9</v>
      </c>
      <c r="R92" s="32">
        <v>0.74693417672908813</v>
      </c>
      <c r="S92" s="30">
        <v>8</v>
      </c>
      <c r="T92" s="32">
        <v>2.5986588268538946E-2</v>
      </c>
      <c r="U92" s="30">
        <v>0</v>
      </c>
      <c r="V92" s="30" t="s">
        <v>32</v>
      </c>
      <c r="W92" s="30">
        <v>2</v>
      </c>
      <c r="X92" s="30">
        <f t="shared" si="1"/>
        <v>24</v>
      </c>
      <c r="Y92" s="33" t="s">
        <v>50</v>
      </c>
      <c r="Z92" s="34" t="s">
        <v>396</v>
      </c>
      <c r="AA92" s="26">
        <v>85</v>
      </c>
    </row>
    <row r="93" spans="1:27" s="20" customFormat="1" ht="102" x14ac:dyDescent="0.2">
      <c r="A93" s="26">
        <v>86</v>
      </c>
      <c r="B93" s="26" t="s">
        <v>332</v>
      </c>
      <c r="C93" s="47" t="s">
        <v>397</v>
      </c>
      <c r="D93" s="47" t="s">
        <v>398</v>
      </c>
      <c r="E93" s="47" t="s">
        <v>399</v>
      </c>
      <c r="F93" s="47">
        <v>33620420</v>
      </c>
      <c r="G93" s="29">
        <v>2940.2</v>
      </c>
      <c r="H93" s="29">
        <v>1980</v>
      </c>
      <c r="I93" s="29">
        <v>20</v>
      </c>
      <c r="J93" s="29">
        <v>147.1</v>
      </c>
      <c r="K93" s="29">
        <v>793.0999999999998</v>
      </c>
      <c r="L93" s="30" t="s">
        <v>32</v>
      </c>
      <c r="M93" s="30">
        <v>5</v>
      </c>
      <c r="N93" s="31" t="s">
        <v>334</v>
      </c>
      <c r="O93" s="31" t="s">
        <v>335</v>
      </c>
      <c r="P93" s="32">
        <v>0.68604352892604381</v>
      </c>
      <c r="Q93" s="30">
        <v>13</v>
      </c>
      <c r="R93" s="32">
        <v>0.25005191321576109</v>
      </c>
      <c r="S93" s="30">
        <v>5</v>
      </c>
      <c r="T93" s="32">
        <v>6.1186748327172968E-2</v>
      </c>
      <c r="U93" s="30">
        <v>0</v>
      </c>
      <c r="V93" s="30" t="s">
        <v>133</v>
      </c>
      <c r="W93" s="30">
        <v>0</v>
      </c>
      <c r="X93" s="30">
        <f t="shared" si="1"/>
        <v>23</v>
      </c>
      <c r="Y93" s="33" t="s">
        <v>50</v>
      </c>
      <c r="Z93" s="34" t="s">
        <v>72</v>
      </c>
      <c r="AA93" s="30">
        <v>86</v>
      </c>
    </row>
    <row r="94" spans="1:27" s="20" customFormat="1" ht="114.75" x14ac:dyDescent="0.2">
      <c r="A94" s="26">
        <v>87</v>
      </c>
      <c r="B94" s="26" t="s">
        <v>55</v>
      </c>
      <c r="C94" s="26" t="s">
        <v>400</v>
      </c>
      <c r="D94" s="26" t="s">
        <v>401</v>
      </c>
      <c r="E94" s="26" t="s">
        <v>402</v>
      </c>
      <c r="F94" s="26">
        <v>33620440</v>
      </c>
      <c r="G94" s="29">
        <v>128.19999999999999</v>
      </c>
      <c r="H94" s="29">
        <v>88.8</v>
      </c>
      <c r="I94" s="29">
        <v>0.9</v>
      </c>
      <c r="J94" s="29">
        <v>6.5</v>
      </c>
      <c r="K94" s="29">
        <v>31.999999999999993</v>
      </c>
      <c r="L94" s="30" t="s">
        <v>32</v>
      </c>
      <c r="M94" s="30">
        <v>5</v>
      </c>
      <c r="N94" s="48" t="s">
        <v>403</v>
      </c>
      <c r="O94" s="48" t="s">
        <v>404</v>
      </c>
      <c r="P94" s="32">
        <v>0.70887671001621844</v>
      </c>
      <c r="Q94" s="30">
        <v>15</v>
      </c>
      <c r="R94" s="32">
        <v>9.5176081176406746E-2</v>
      </c>
      <c r="S94" s="30">
        <v>0</v>
      </c>
      <c r="T94" s="32">
        <v>0.16310042746637243</v>
      </c>
      <c r="U94" s="30">
        <v>1</v>
      </c>
      <c r="V94" s="30" t="s">
        <v>32</v>
      </c>
      <c r="W94" s="30">
        <v>2</v>
      </c>
      <c r="X94" s="30">
        <f t="shared" si="1"/>
        <v>23</v>
      </c>
      <c r="Y94" s="33" t="s">
        <v>50</v>
      </c>
      <c r="Z94" s="34" t="s">
        <v>374</v>
      </c>
      <c r="AA94" s="26">
        <v>87</v>
      </c>
    </row>
    <row r="95" spans="1:27" s="20" customFormat="1" ht="63.75" x14ac:dyDescent="0.2">
      <c r="A95" s="26">
        <v>88</v>
      </c>
      <c r="B95" s="26" t="s">
        <v>392</v>
      </c>
      <c r="C95" s="26" t="s">
        <v>405</v>
      </c>
      <c r="D95" s="26" t="s">
        <v>392</v>
      </c>
      <c r="E95" s="26" t="s">
        <v>406</v>
      </c>
      <c r="F95" s="26">
        <v>33620428101</v>
      </c>
      <c r="G95" s="29">
        <v>1311</v>
      </c>
      <c r="H95" s="29">
        <v>908.5</v>
      </c>
      <c r="I95" s="29">
        <v>9.1999999999999993</v>
      </c>
      <c r="J95" s="29">
        <v>193.3</v>
      </c>
      <c r="K95" s="29">
        <v>200</v>
      </c>
      <c r="L95" s="30" t="s">
        <v>32</v>
      </c>
      <c r="M95" s="30">
        <v>5</v>
      </c>
      <c r="N95" s="48" t="s">
        <v>394</v>
      </c>
      <c r="O95" s="48" t="s">
        <v>395</v>
      </c>
      <c r="P95" s="32">
        <v>0.22707923500237295</v>
      </c>
      <c r="Q95" s="30">
        <v>9</v>
      </c>
      <c r="R95" s="32">
        <v>0.74693417672908813</v>
      </c>
      <c r="S95" s="30">
        <v>8</v>
      </c>
      <c r="T95" s="32">
        <v>2.5986588268538946E-2</v>
      </c>
      <c r="U95" s="30">
        <v>0</v>
      </c>
      <c r="V95" s="30" t="s">
        <v>133</v>
      </c>
      <c r="W95" s="30">
        <v>0</v>
      </c>
      <c r="X95" s="30">
        <f t="shared" si="1"/>
        <v>22</v>
      </c>
      <c r="Y95" s="33" t="s">
        <v>50</v>
      </c>
      <c r="Z95" s="34" t="s">
        <v>407</v>
      </c>
      <c r="AA95" s="30">
        <v>88</v>
      </c>
    </row>
    <row r="96" spans="1:27" s="20" customFormat="1" ht="63.75" x14ac:dyDescent="0.2">
      <c r="A96" s="26">
        <v>89</v>
      </c>
      <c r="B96" s="26" t="s">
        <v>392</v>
      </c>
      <c r="C96" s="26" t="s">
        <v>408</v>
      </c>
      <c r="D96" s="26" t="s">
        <v>392</v>
      </c>
      <c r="E96" s="26" t="s">
        <v>409</v>
      </c>
      <c r="F96" s="26">
        <v>33620428176</v>
      </c>
      <c r="G96" s="29">
        <v>438.4</v>
      </c>
      <c r="H96" s="29">
        <v>303.8</v>
      </c>
      <c r="I96" s="29">
        <v>3.1</v>
      </c>
      <c r="J96" s="29">
        <v>100.5</v>
      </c>
      <c r="K96" s="29">
        <v>31</v>
      </c>
      <c r="L96" s="30" t="s">
        <v>32</v>
      </c>
      <c r="M96" s="30">
        <v>5</v>
      </c>
      <c r="N96" s="48" t="s">
        <v>394</v>
      </c>
      <c r="O96" s="48" t="s">
        <v>395</v>
      </c>
      <c r="P96" s="32">
        <v>0.22707923500237295</v>
      </c>
      <c r="Q96" s="30">
        <v>9</v>
      </c>
      <c r="R96" s="32">
        <v>0.74693417672908813</v>
      </c>
      <c r="S96" s="30">
        <v>8</v>
      </c>
      <c r="T96" s="32">
        <v>2.5986588268538946E-2</v>
      </c>
      <c r="U96" s="30">
        <v>0</v>
      </c>
      <c r="V96" s="30" t="s">
        <v>133</v>
      </c>
      <c r="W96" s="30">
        <v>0</v>
      </c>
      <c r="X96" s="30">
        <f t="shared" si="1"/>
        <v>22</v>
      </c>
      <c r="Y96" s="33" t="s">
        <v>50</v>
      </c>
      <c r="Z96" s="34" t="s">
        <v>410</v>
      </c>
      <c r="AA96" s="26">
        <v>89</v>
      </c>
    </row>
    <row r="97" spans="1:27" s="20" customFormat="1" ht="78.75" x14ac:dyDescent="0.2">
      <c r="A97" s="26">
        <v>90</v>
      </c>
      <c r="B97" s="26" t="s">
        <v>401</v>
      </c>
      <c r="C97" s="26" t="s">
        <v>411</v>
      </c>
      <c r="D97" s="26" t="s">
        <v>401</v>
      </c>
      <c r="E97" s="26" t="s">
        <v>412</v>
      </c>
      <c r="F97" s="26">
        <v>33620440171</v>
      </c>
      <c r="G97" s="29">
        <v>2099.1999999999998</v>
      </c>
      <c r="H97" s="29">
        <v>1454.7</v>
      </c>
      <c r="I97" s="29">
        <v>14.7</v>
      </c>
      <c r="J97" s="29">
        <v>109.8</v>
      </c>
      <c r="K97" s="29">
        <v>520</v>
      </c>
      <c r="L97" s="30" t="s">
        <v>32</v>
      </c>
      <c r="M97" s="30">
        <v>5</v>
      </c>
      <c r="N97" s="48" t="s">
        <v>403</v>
      </c>
      <c r="O97" s="48" t="s">
        <v>404</v>
      </c>
      <c r="P97" s="32">
        <v>0.70887671001621844</v>
      </c>
      <c r="Q97" s="30">
        <v>15</v>
      </c>
      <c r="R97" s="32">
        <v>9.5176081176406746E-2</v>
      </c>
      <c r="S97" s="30">
        <v>0</v>
      </c>
      <c r="T97" s="32">
        <v>0.16310042746637243</v>
      </c>
      <c r="U97" s="30">
        <v>1</v>
      </c>
      <c r="V97" s="30" t="s">
        <v>133</v>
      </c>
      <c r="W97" s="30">
        <v>0</v>
      </c>
      <c r="X97" s="30">
        <f t="shared" si="1"/>
        <v>21</v>
      </c>
      <c r="Y97" s="33" t="s">
        <v>50</v>
      </c>
      <c r="Z97" s="34" t="s">
        <v>65</v>
      </c>
      <c r="AA97" s="30">
        <v>90</v>
      </c>
    </row>
    <row r="98" spans="1:27" s="20" customFormat="1" ht="78.75" x14ac:dyDescent="0.2">
      <c r="A98" s="26">
        <v>91</v>
      </c>
      <c r="B98" s="26" t="s">
        <v>401</v>
      </c>
      <c r="C98" s="26" t="s">
        <v>413</v>
      </c>
      <c r="D98" s="26" t="s">
        <v>401</v>
      </c>
      <c r="E98" s="26" t="s">
        <v>414</v>
      </c>
      <c r="F98" s="26">
        <v>33620440101</v>
      </c>
      <c r="G98" s="29">
        <v>1572.3</v>
      </c>
      <c r="H98" s="29">
        <v>1089.5999999999999</v>
      </c>
      <c r="I98" s="29">
        <v>11</v>
      </c>
      <c r="J98" s="29">
        <v>121.7</v>
      </c>
      <c r="K98" s="29">
        <v>350</v>
      </c>
      <c r="L98" s="30" t="s">
        <v>32</v>
      </c>
      <c r="M98" s="30">
        <v>5</v>
      </c>
      <c r="N98" s="48" t="s">
        <v>403</v>
      </c>
      <c r="O98" s="48" t="s">
        <v>404</v>
      </c>
      <c r="P98" s="32">
        <v>0.70887671001621844</v>
      </c>
      <c r="Q98" s="30">
        <v>15</v>
      </c>
      <c r="R98" s="32">
        <v>9.5176081176406746E-2</v>
      </c>
      <c r="S98" s="30">
        <v>0</v>
      </c>
      <c r="T98" s="32">
        <v>0.16310042746637243</v>
      </c>
      <c r="U98" s="30">
        <v>1</v>
      </c>
      <c r="V98" s="30" t="s">
        <v>133</v>
      </c>
      <c r="W98" s="30">
        <v>0</v>
      </c>
      <c r="X98" s="30">
        <f t="shared" si="1"/>
        <v>21</v>
      </c>
      <c r="Y98" s="33" t="s">
        <v>50</v>
      </c>
      <c r="Z98" s="34" t="s">
        <v>360</v>
      </c>
      <c r="AA98" s="26">
        <v>91</v>
      </c>
    </row>
    <row r="99" spans="1:27" s="20" customFormat="1" ht="67.5" x14ac:dyDescent="0.2">
      <c r="A99" s="26">
        <v>92</v>
      </c>
      <c r="B99" s="47" t="s">
        <v>415</v>
      </c>
      <c r="C99" s="47" t="s">
        <v>416</v>
      </c>
      <c r="D99" s="47" t="s">
        <v>415</v>
      </c>
      <c r="E99" s="47" t="s">
        <v>417</v>
      </c>
      <c r="F99" s="47">
        <v>33618448</v>
      </c>
      <c r="G99" s="49">
        <v>730.9</v>
      </c>
      <c r="H99" s="49">
        <v>506.5</v>
      </c>
      <c r="I99" s="49">
        <v>5.0999999999999996</v>
      </c>
      <c r="J99" s="49">
        <v>119.3</v>
      </c>
      <c r="K99" s="49">
        <v>100</v>
      </c>
      <c r="L99" s="30" t="s">
        <v>32</v>
      </c>
      <c r="M99" s="30">
        <v>5</v>
      </c>
      <c r="N99" s="48" t="s">
        <v>418</v>
      </c>
      <c r="O99" s="48" t="s">
        <v>419</v>
      </c>
      <c r="P99" s="50">
        <v>0.82473317969256932</v>
      </c>
      <c r="Q99" s="51">
        <v>15</v>
      </c>
      <c r="R99" s="50">
        <v>8.7557335600653347E-2</v>
      </c>
      <c r="S99" s="51">
        <v>0</v>
      </c>
      <c r="T99" s="50">
        <v>8.7579710469200989E-2</v>
      </c>
      <c r="U99" s="51">
        <v>0</v>
      </c>
      <c r="V99" s="30" t="s">
        <v>133</v>
      </c>
      <c r="W99" s="30">
        <v>0</v>
      </c>
      <c r="X99" s="30">
        <f t="shared" si="1"/>
        <v>20</v>
      </c>
      <c r="Y99" s="33" t="s">
        <v>50</v>
      </c>
      <c r="Z99" s="34" t="s">
        <v>420</v>
      </c>
      <c r="AA99" s="30">
        <v>92</v>
      </c>
    </row>
    <row r="100" spans="1:27" s="20" customFormat="1" ht="78.75" x14ac:dyDescent="0.2">
      <c r="A100" s="26">
        <v>93</v>
      </c>
      <c r="B100" s="47" t="s">
        <v>421</v>
      </c>
      <c r="C100" s="47" t="s">
        <v>422</v>
      </c>
      <c r="D100" s="47" t="s">
        <v>423</v>
      </c>
      <c r="E100" s="47" t="s">
        <v>424</v>
      </c>
      <c r="F100" s="47">
        <v>33603416116</v>
      </c>
      <c r="G100" s="49">
        <v>300</v>
      </c>
      <c r="H100" s="49">
        <v>207.9</v>
      </c>
      <c r="I100" s="49">
        <v>2.1</v>
      </c>
      <c r="J100" s="49">
        <v>40</v>
      </c>
      <c r="K100" s="49">
        <v>50</v>
      </c>
      <c r="L100" s="30" t="s">
        <v>32</v>
      </c>
      <c r="M100" s="30">
        <v>5</v>
      </c>
      <c r="N100" s="48" t="s">
        <v>425</v>
      </c>
      <c r="O100" s="48" t="s">
        <v>426</v>
      </c>
      <c r="P100" s="50">
        <v>0</v>
      </c>
      <c r="Q100" s="51">
        <v>0</v>
      </c>
      <c r="R100" s="50">
        <v>0.84678463530427273</v>
      </c>
      <c r="S100" s="51">
        <v>8</v>
      </c>
      <c r="T100" s="50">
        <v>0.15321536469572725</v>
      </c>
      <c r="U100" s="51">
        <v>1</v>
      </c>
      <c r="V100" s="30" t="s">
        <v>133</v>
      </c>
      <c r="W100" s="30">
        <v>0</v>
      </c>
      <c r="X100" s="30">
        <f t="shared" si="1"/>
        <v>14</v>
      </c>
      <c r="Y100" s="33" t="s">
        <v>35</v>
      </c>
      <c r="Z100" s="34" t="s">
        <v>51</v>
      </c>
      <c r="AA100" s="26">
        <v>93</v>
      </c>
    </row>
    <row r="101" spans="1:27" s="20" customFormat="1" ht="63.75" x14ac:dyDescent="0.2">
      <c r="A101" s="26">
        <v>94</v>
      </c>
      <c r="B101" s="26" t="s">
        <v>427</v>
      </c>
      <c r="C101" s="26" t="s">
        <v>428</v>
      </c>
      <c r="D101" s="26" t="s">
        <v>429</v>
      </c>
      <c r="E101" s="26" t="s">
        <v>430</v>
      </c>
      <c r="F101" s="26">
        <v>33533000</v>
      </c>
      <c r="G101" s="29">
        <v>802</v>
      </c>
      <c r="H101" s="29">
        <v>555.70000000000005</v>
      </c>
      <c r="I101" s="29">
        <v>5.6</v>
      </c>
      <c r="J101" s="29">
        <v>233</v>
      </c>
      <c r="K101" s="29">
        <v>7.7</v>
      </c>
      <c r="L101" s="30" t="s">
        <v>32</v>
      </c>
      <c r="M101" s="30">
        <v>5</v>
      </c>
      <c r="N101" s="31" t="s">
        <v>431</v>
      </c>
      <c r="O101" s="31" t="s">
        <v>432</v>
      </c>
      <c r="P101" s="32">
        <v>0</v>
      </c>
      <c r="Q101" s="30">
        <v>0</v>
      </c>
      <c r="R101" s="32">
        <v>0.230769</v>
      </c>
      <c r="S101" s="30">
        <v>5</v>
      </c>
      <c r="T101" s="32">
        <v>0.769231</v>
      </c>
      <c r="U101" s="30">
        <v>4</v>
      </c>
      <c r="V101" s="30" t="s">
        <v>133</v>
      </c>
      <c r="W101" s="30">
        <v>0</v>
      </c>
      <c r="X101" s="30">
        <f t="shared" si="1"/>
        <v>14</v>
      </c>
      <c r="Y101" s="33" t="s">
        <v>50</v>
      </c>
      <c r="Z101" s="34" t="s">
        <v>433</v>
      </c>
      <c r="AA101" s="30">
        <v>94</v>
      </c>
    </row>
    <row r="102" spans="1:27" s="20" customFormat="1" ht="67.5" x14ac:dyDescent="0.2">
      <c r="A102" s="26">
        <v>95</v>
      </c>
      <c r="B102" s="26" t="s">
        <v>434</v>
      </c>
      <c r="C102" s="26" t="s">
        <v>435</v>
      </c>
      <c r="D102" s="26" t="s">
        <v>436</v>
      </c>
      <c r="E102" s="26" t="s">
        <v>437</v>
      </c>
      <c r="F102" s="36" t="s">
        <v>438</v>
      </c>
      <c r="G102" s="29">
        <v>173.6</v>
      </c>
      <c r="H102" s="29">
        <v>120.3</v>
      </c>
      <c r="I102" s="29">
        <v>1.2</v>
      </c>
      <c r="J102" s="29">
        <v>8.6999999999999993</v>
      </c>
      <c r="K102" s="29">
        <v>43.4</v>
      </c>
      <c r="L102" s="30" t="s">
        <v>32</v>
      </c>
      <c r="M102" s="30">
        <v>5</v>
      </c>
      <c r="N102" s="31" t="s">
        <v>439</v>
      </c>
      <c r="O102" s="31" t="s">
        <v>440</v>
      </c>
      <c r="P102" s="32">
        <v>0</v>
      </c>
      <c r="Q102" s="30">
        <v>0</v>
      </c>
      <c r="R102" s="32">
        <v>0</v>
      </c>
      <c r="S102" s="30">
        <v>0</v>
      </c>
      <c r="T102" s="32">
        <v>1</v>
      </c>
      <c r="U102" s="30">
        <v>4</v>
      </c>
      <c r="V102" s="30" t="s">
        <v>32</v>
      </c>
      <c r="W102" s="52">
        <v>2</v>
      </c>
      <c r="X102" s="30">
        <f t="shared" si="1"/>
        <v>11</v>
      </c>
      <c r="Y102" s="33" t="s">
        <v>119</v>
      </c>
      <c r="Z102" s="34" t="s">
        <v>441</v>
      </c>
      <c r="AA102" s="26">
        <v>95</v>
      </c>
    </row>
    <row r="103" spans="1:27" s="20" customFormat="1" ht="76.5" x14ac:dyDescent="0.2">
      <c r="A103" s="26">
        <v>96</v>
      </c>
      <c r="B103" s="26" t="s">
        <v>434</v>
      </c>
      <c r="C103" s="26" t="s">
        <v>442</v>
      </c>
      <c r="D103" s="26" t="s">
        <v>436</v>
      </c>
      <c r="E103" s="26" t="s">
        <v>443</v>
      </c>
      <c r="F103" s="36" t="s">
        <v>444</v>
      </c>
      <c r="G103" s="29">
        <v>173.6</v>
      </c>
      <c r="H103" s="29">
        <v>120.3</v>
      </c>
      <c r="I103" s="29">
        <v>1.2</v>
      </c>
      <c r="J103" s="29">
        <v>8.6999999999999993</v>
      </c>
      <c r="K103" s="29">
        <v>43.4</v>
      </c>
      <c r="L103" s="30" t="s">
        <v>32</v>
      </c>
      <c r="M103" s="30">
        <v>5</v>
      </c>
      <c r="N103" s="31" t="s">
        <v>439</v>
      </c>
      <c r="O103" s="31" t="s">
        <v>440</v>
      </c>
      <c r="P103" s="32">
        <v>0</v>
      </c>
      <c r="Q103" s="30">
        <v>0</v>
      </c>
      <c r="R103" s="32">
        <v>0</v>
      </c>
      <c r="S103" s="30">
        <v>0</v>
      </c>
      <c r="T103" s="32">
        <v>1</v>
      </c>
      <c r="U103" s="30">
        <v>4</v>
      </c>
      <c r="V103" s="30" t="s">
        <v>32</v>
      </c>
      <c r="W103" s="52">
        <v>2</v>
      </c>
      <c r="X103" s="30">
        <f t="shared" si="1"/>
        <v>11</v>
      </c>
      <c r="Y103" s="33" t="s">
        <v>119</v>
      </c>
      <c r="Z103" s="34" t="s">
        <v>445</v>
      </c>
      <c r="AA103" s="30">
        <v>96</v>
      </c>
    </row>
    <row r="104" spans="1:27" s="20" customFormat="1" ht="76.5" x14ac:dyDescent="0.2">
      <c r="A104" s="26">
        <v>97</v>
      </c>
      <c r="B104" s="26" t="s">
        <v>434</v>
      </c>
      <c r="C104" s="26" t="s">
        <v>446</v>
      </c>
      <c r="D104" s="26" t="s">
        <v>436</v>
      </c>
      <c r="E104" s="26" t="s">
        <v>447</v>
      </c>
      <c r="F104" s="36" t="s">
        <v>448</v>
      </c>
      <c r="G104" s="29">
        <v>173.6</v>
      </c>
      <c r="H104" s="29">
        <v>120.3</v>
      </c>
      <c r="I104" s="29">
        <v>1.2</v>
      </c>
      <c r="J104" s="29">
        <v>8.6999999999999993</v>
      </c>
      <c r="K104" s="29">
        <v>43.4</v>
      </c>
      <c r="L104" s="30" t="s">
        <v>32</v>
      </c>
      <c r="M104" s="30">
        <v>5</v>
      </c>
      <c r="N104" s="31" t="s">
        <v>439</v>
      </c>
      <c r="O104" s="31" t="s">
        <v>440</v>
      </c>
      <c r="P104" s="32">
        <v>0</v>
      </c>
      <c r="Q104" s="30">
        <v>0</v>
      </c>
      <c r="R104" s="32">
        <v>0</v>
      </c>
      <c r="S104" s="30">
        <v>0</v>
      </c>
      <c r="T104" s="32">
        <v>1</v>
      </c>
      <c r="U104" s="30">
        <v>4</v>
      </c>
      <c r="V104" s="30" t="s">
        <v>32</v>
      </c>
      <c r="W104" s="52">
        <v>2</v>
      </c>
      <c r="X104" s="30">
        <f t="shared" si="1"/>
        <v>11</v>
      </c>
      <c r="Y104" s="33" t="s">
        <v>119</v>
      </c>
      <c r="Z104" s="34" t="s">
        <v>449</v>
      </c>
      <c r="AA104" s="26">
        <v>97</v>
      </c>
    </row>
    <row r="105" spans="1:27" s="20" customFormat="1" ht="67.5" x14ac:dyDescent="0.2">
      <c r="A105" s="26">
        <v>98</v>
      </c>
      <c r="B105" s="26" t="s">
        <v>450</v>
      </c>
      <c r="C105" s="26" t="s">
        <v>451</v>
      </c>
      <c r="D105" s="26" t="s">
        <v>450</v>
      </c>
      <c r="E105" s="26" t="s">
        <v>452</v>
      </c>
      <c r="F105" s="26">
        <v>33635456</v>
      </c>
      <c r="G105" s="29">
        <v>475.7</v>
      </c>
      <c r="H105" s="29">
        <v>329.7</v>
      </c>
      <c r="I105" s="29">
        <v>3.3</v>
      </c>
      <c r="J105" s="29">
        <v>23.8</v>
      </c>
      <c r="K105" s="29">
        <v>118.9</v>
      </c>
      <c r="L105" s="30" t="s">
        <v>32</v>
      </c>
      <c r="M105" s="30">
        <v>5</v>
      </c>
      <c r="N105" s="31" t="s">
        <v>453</v>
      </c>
      <c r="O105" s="31" t="s">
        <v>454</v>
      </c>
      <c r="P105" s="32">
        <v>0</v>
      </c>
      <c r="Q105" s="30">
        <v>0</v>
      </c>
      <c r="R105" s="32">
        <v>0</v>
      </c>
      <c r="S105" s="30">
        <v>0</v>
      </c>
      <c r="T105" s="32">
        <v>1</v>
      </c>
      <c r="U105" s="30">
        <v>4</v>
      </c>
      <c r="V105" s="30" t="s">
        <v>133</v>
      </c>
      <c r="W105" s="30">
        <v>0</v>
      </c>
      <c r="X105" s="30">
        <f t="shared" si="1"/>
        <v>9</v>
      </c>
      <c r="Y105" s="33" t="s">
        <v>35</v>
      </c>
      <c r="Z105" s="34" t="s">
        <v>455</v>
      </c>
      <c r="AA105" s="30">
        <v>98</v>
      </c>
    </row>
    <row r="106" spans="1:27" s="20" customFormat="1" ht="67.5" x14ac:dyDescent="0.2">
      <c r="A106" s="26">
        <v>99</v>
      </c>
      <c r="B106" s="26" t="s">
        <v>456</v>
      </c>
      <c r="C106" s="26" t="s">
        <v>457</v>
      </c>
      <c r="D106" s="26" t="s">
        <v>456</v>
      </c>
      <c r="E106" s="26" t="s">
        <v>458</v>
      </c>
      <c r="F106" s="26">
        <v>33650412</v>
      </c>
      <c r="G106" s="29">
        <v>270.7</v>
      </c>
      <c r="H106" s="29">
        <v>187.6</v>
      </c>
      <c r="I106" s="29">
        <v>1.9</v>
      </c>
      <c r="J106" s="29">
        <v>40.6</v>
      </c>
      <c r="K106" s="29">
        <v>40.6</v>
      </c>
      <c r="L106" s="30" t="s">
        <v>32</v>
      </c>
      <c r="M106" s="30">
        <v>5</v>
      </c>
      <c r="N106" s="31" t="s">
        <v>459</v>
      </c>
      <c r="O106" s="31" t="s">
        <v>460</v>
      </c>
      <c r="P106" s="32">
        <v>0</v>
      </c>
      <c r="Q106" s="30">
        <v>0</v>
      </c>
      <c r="R106" s="32">
        <v>0</v>
      </c>
      <c r="S106" s="30">
        <v>0</v>
      </c>
      <c r="T106" s="32">
        <v>1</v>
      </c>
      <c r="U106" s="30">
        <v>4</v>
      </c>
      <c r="V106" s="30" t="s">
        <v>133</v>
      </c>
      <c r="W106" s="30">
        <v>0</v>
      </c>
      <c r="X106" s="30">
        <f t="shared" si="1"/>
        <v>9</v>
      </c>
      <c r="Y106" s="33" t="s">
        <v>119</v>
      </c>
      <c r="Z106" s="34" t="s">
        <v>461</v>
      </c>
      <c r="AA106" s="26">
        <v>99</v>
      </c>
    </row>
    <row r="107" spans="1:27" s="20" customFormat="1" ht="67.5" x14ac:dyDescent="0.2">
      <c r="A107" s="26">
        <v>100</v>
      </c>
      <c r="B107" s="26" t="s">
        <v>462</v>
      </c>
      <c r="C107" s="26" t="s">
        <v>463</v>
      </c>
      <c r="D107" s="26" t="s">
        <v>462</v>
      </c>
      <c r="E107" s="26" t="s">
        <v>464</v>
      </c>
      <c r="F107" s="26">
        <v>33631408</v>
      </c>
      <c r="G107" s="29">
        <v>259.60000000000002</v>
      </c>
      <c r="H107" s="29">
        <v>179.9</v>
      </c>
      <c r="I107" s="29">
        <v>1.8</v>
      </c>
      <c r="J107" s="29">
        <v>13</v>
      </c>
      <c r="K107" s="29">
        <v>64.900000000000006</v>
      </c>
      <c r="L107" s="29" t="s">
        <v>32</v>
      </c>
      <c r="M107" s="41">
        <v>5</v>
      </c>
      <c r="N107" s="42" t="s">
        <v>465</v>
      </c>
      <c r="O107" s="42" t="s">
        <v>466</v>
      </c>
      <c r="P107" s="40">
        <v>0</v>
      </c>
      <c r="Q107" s="41">
        <v>0</v>
      </c>
      <c r="R107" s="32">
        <v>0</v>
      </c>
      <c r="S107" s="41">
        <v>0</v>
      </c>
      <c r="T107" s="53">
        <v>1</v>
      </c>
      <c r="U107" s="41">
        <v>4</v>
      </c>
      <c r="V107" s="29" t="s">
        <v>133</v>
      </c>
      <c r="W107" s="41">
        <v>0</v>
      </c>
      <c r="X107" s="30">
        <f t="shared" si="1"/>
        <v>9</v>
      </c>
      <c r="Y107" s="33" t="s">
        <v>134</v>
      </c>
      <c r="Z107" s="34" t="s">
        <v>330</v>
      </c>
      <c r="AA107" s="30">
        <v>100</v>
      </c>
    </row>
    <row r="108" spans="1:27" s="20" customFormat="1" ht="97.5" customHeight="1" x14ac:dyDescent="0.2">
      <c r="A108" s="26">
        <v>101</v>
      </c>
      <c r="B108" s="26" t="s">
        <v>467</v>
      </c>
      <c r="C108" s="26" t="s">
        <v>468</v>
      </c>
      <c r="D108" s="26" t="s">
        <v>467</v>
      </c>
      <c r="E108" s="26" t="s">
        <v>469</v>
      </c>
      <c r="F108" s="26">
        <v>33631407</v>
      </c>
      <c r="G108" s="29">
        <v>249.5</v>
      </c>
      <c r="H108" s="29">
        <v>172.9</v>
      </c>
      <c r="I108" s="29">
        <v>1.7</v>
      </c>
      <c r="J108" s="29">
        <v>65.3</v>
      </c>
      <c r="K108" s="29">
        <v>9.6</v>
      </c>
      <c r="L108" s="29" t="s">
        <v>32</v>
      </c>
      <c r="M108" s="41">
        <v>5</v>
      </c>
      <c r="N108" s="42" t="s">
        <v>470</v>
      </c>
      <c r="O108" s="42" t="s">
        <v>471</v>
      </c>
      <c r="P108" s="32">
        <v>0</v>
      </c>
      <c r="Q108" s="41">
        <v>0</v>
      </c>
      <c r="R108" s="32">
        <v>0</v>
      </c>
      <c r="S108" s="41">
        <v>0</v>
      </c>
      <c r="T108" s="53">
        <v>1</v>
      </c>
      <c r="U108" s="41">
        <v>4</v>
      </c>
      <c r="V108" s="29" t="s">
        <v>133</v>
      </c>
      <c r="W108" s="41">
        <v>0</v>
      </c>
      <c r="X108" s="30">
        <f t="shared" si="1"/>
        <v>9</v>
      </c>
      <c r="Y108" s="33" t="s">
        <v>134</v>
      </c>
      <c r="Z108" s="34" t="s">
        <v>472</v>
      </c>
      <c r="AA108" s="26">
        <v>101</v>
      </c>
    </row>
    <row r="109" spans="1:27" s="20" customFormat="1" ht="114.75" x14ac:dyDescent="0.2">
      <c r="A109" s="26">
        <v>102</v>
      </c>
      <c r="B109" s="26" t="s">
        <v>473</v>
      </c>
      <c r="C109" s="26" t="s">
        <v>474</v>
      </c>
      <c r="D109" s="26" t="s">
        <v>475</v>
      </c>
      <c r="E109" s="26" t="s">
        <v>476</v>
      </c>
      <c r="F109" s="26">
        <v>33610428</v>
      </c>
      <c r="G109" s="38">
        <v>228.5</v>
      </c>
      <c r="H109" s="38">
        <v>158.4</v>
      </c>
      <c r="I109" s="38">
        <v>1.6</v>
      </c>
      <c r="J109" s="38">
        <v>11.4</v>
      </c>
      <c r="K109" s="38">
        <v>57.1</v>
      </c>
      <c r="L109" s="30" t="s">
        <v>133</v>
      </c>
      <c r="M109" s="30">
        <v>0</v>
      </c>
      <c r="N109" s="44" t="s">
        <v>477</v>
      </c>
      <c r="O109" s="44" t="s">
        <v>477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 t="s">
        <v>32</v>
      </c>
      <c r="W109" s="52">
        <v>2</v>
      </c>
      <c r="X109" s="30">
        <f t="shared" si="1"/>
        <v>2</v>
      </c>
      <c r="Y109" s="33" t="s">
        <v>134</v>
      </c>
      <c r="Z109" s="34" t="s">
        <v>478</v>
      </c>
      <c r="AA109" s="30">
        <v>102</v>
      </c>
    </row>
    <row r="110" spans="1:27" s="20" customFormat="1" ht="89.25" x14ac:dyDescent="0.2">
      <c r="A110" s="26">
        <v>103</v>
      </c>
      <c r="B110" s="26" t="s">
        <v>473</v>
      </c>
      <c r="C110" s="26" t="s">
        <v>479</v>
      </c>
      <c r="D110" s="26" t="s">
        <v>475</v>
      </c>
      <c r="E110" s="26" t="s">
        <v>476</v>
      </c>
      <c r="F110" s="26">
        <v>33610428</v>
      </c>
      <c r="G110" s="29">
        <v>104.8</v>
      </c>
      <c r="H110" s="29">
        <v>72.7</v>
      </c>
      <c r="I110" s="29">
        <v>0.7</v>
      </c>
      <c r="J110" s="29">
        <v>5.2</v>
      </c>
      <c r="K110" s="29">
        <v>26.2</v>
      </c>
      <c r="L110" s="30" t="s">
        <v>133</v>
      </c>
      <c r="M110" s="30">
        <v>0</v>
      </c>
      <c r="N110" s="44" t="s">
        <v>477</v>
      </c>
      <c r="O110" s="44" t="s">
        <v>477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 t="s">
        <v>32</v>
      </c>
      <c r="W110" s="52">
        <v>2</v>
      </c>
      <c r="X110" s="30">
        <f t="shared" si="1"/>
        <v>2</v>
      </c>
      <c r="Y110" s="33" t="s">
        <v>134</v>
      </c>
      <c r="Z110" s="34" t="s">
        <v>480</v>
      </c>
      <c r="AA110" s="26">
        <v>103</v>
      </c>
    </row>
    <row r="111" spans="1:27" s="20" customFormat="1" ht="89.25" x14ac:dyDescent="0.2">
      <c r="A111" s="26">
        <v>104</v>
      </c>
      <c r="B111" s="26" t="s">
        <v>473</v>
      </c>
      <c r="C111" s="26" t="s">
        <v>479</v>
      </c>
      <c r="D111" s="26" t="s">
        <v>475</v>
      </c>
      <c r="E111" s="26" t="s">
        <v>476</v>
      </c>
      <c r="F111" s="26">
        <v>33610428</v>
      </c>
      <c r="G111" s="29">
        <v>91.4</v>
      </c>
      <c r="H111" s="29">
        <v>63.3</v>
      </c>
      <c r="I111" s="29">
        <v>0.6</v>
      </c>
      <c r="J111" s="29">
        <v>4.5999999999999996</v>
      </c>
      <c r="K111" s="29">
        <v>22.9</v>
      </c>
      <c r="L111" s="30" t="s">
        <v>133</v>
      </c>
      <c r="M111" s="30">
        <v>0</v>
      </c>
      <c r="N111" s="44" t="s">
        <v>477</v>
      </c>
      <c r="O111" s="44" t="s">
        <v>477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 t="s">
        <v>32</v>
      </c>
      <c r="W111" s="52">
        <v>2</v>
      </c>
      <c r="X111" s="30">
        <f t="shared" si="1"/>
        <v>2</v>
      </c>
      <c r="Y111" s="33" t="s">
        <v>134</v>
      </c>
      <c r="Z111" s="34" t="s">
        <v>481</v>
      </c>
      <c r="AA111" s="30">
        <v>104</v>
      </c>
    </row>
    <row r="112" spans="1:27" s="20" customFormat="1" ht="89.25" x14ac:dyDescent="0.2">
      <c r="A112" s="26">
        <v>105</v>
      </c>
      <c r="B112" s="26" t="s">
        <v>473</v>
      </c>
      <c r="C112" s="26" t="s">
        <v>482</v>
      </c>
      <c r="D112" s="26" t="s">
        <v>475</v>
      </c>
      <c r="E112" s="26" t="s">
        <v>476</v>
      </c>
      <c r="F112" s="26">
        <v>33610428</v>
      </c>
      <c r="G112" s="29">
        <v>205</v>
      </c>
      <c r="H112" s="29">
        <v>142.1</v>
      </c>
      <c r="I112" s="29">
        <v>1.4</v>
      </c>
      <c r="J112" s="29">
        <v>10.3</v>
      </c>
      <c r="K112" s="29">
        <v>51.2</v>
      </c>
      <c r="L112" s="30" t="s">
        <v>133</v>
      </c>
      <c r="M112" s="30">
        <v>0</v>
      </c>
      <c r="N112" s="44" t="s">
        <v>477</v>
      </c>
      <c r="O112" s="44" t="s">
        <v>477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 t="s">
        <v>32</v>
      </c>
      <c r="W112" s="52">
        <v>2</v>
      </c>
      <c r="X112" s="30">
        <f t="shared" si="1"/>
        <v>2</v>
      </c>
      <c r="Y112" s="33" t="s">
        <v>134</v>
      </c>
      <c r="Z112" s="34" t="s">
        <v>253</v>
      </c>
      <c r="AA112" s="26">
        <v>105</v>
      </c>
    </row>
    <row r="113" spans="1:27" s="20" customFormat="1" ht="89.25" x14ac:dyDescent="0.2">
      <c r="A113" s="26">
        <v>106</v>
      </c>
      <c r="B113" s="26" t="s">
        <v>473</v>
      </c>
      <c r="C113" s="26" t="s">
        <v>483</v>
      </c>
      <c r="D113" s="26" t="s">
        <v>475</v>
      </c>
      <c r="E113" s="26" t="s">
        <v>476</v>
      </c>
      <c r="F113" s="26">
        <v>33610428</v>
      </c>
      <c r="G113" s="29">
        <v>74.2</v>
      </c>
      <c r="H113" s="29">
        <v>51.4</v>
      </c>
      <c r="I113" s="29">
        <v>0.5</v>
      </c>
      <c r="J113" s="29">
        <v>3.7</v>
      </c>
      <c r="K113" s="29">
        <v>18.600000000000001</v>
      </c>
      <c r="L113" s="30" t="s">
        <v>133</v>
      </c>
      <c r="M113" s="30">
        <v>0</v>
      </c>
      <c r="N113" s="44" t="s">
        <v>477</v>
      </c>
      <c r="O113" s="44" t="s">
        <v>477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 t="s">
        <v>32</v>
      </c>
      <c r="W113" s="52">
        <v>2</v>
      </c>
      <c r="X113" s="30">
        <f t="shared" si="1"/>
        <v>2</v>
      </c>
      <c r="Y113" s="33" t="s">
        <v>134</v>
      </c>
      <c r="Z113" s="34" t="s">
        <v>255</v>
      </c>
      <c r="AA113" s="30">
        <v>106</v>
      </c>
    </row>
    <row r="114" spans="1:27" s="20" customFormat="1" ht="63.75" x14ac:dyDescent="0.2">
      <c r="A114" s="26">
        <v>107</v>
      </c>
      <c r="B114" s="26" t="s">
        <v>484</v>
      </c>
      <c r="C114" s="26" t="s">
        <v>485</v>
      </c>
      <c r="D114" s="26" t="s">
        <v>486</v>
      </c>
      <c r="E114" s="26" t="s">
        <v>487</v>
      </c>
      <c r="F114" s="26">
        <v>33610404</v>
      </c>
      <c r="G114" s="29">
        <v>257.19900000000001</v>
      </c>
      <c r="H114" s="29">
        <v>178.239</v>
      </c>
      <c r="I114" s="29">
        <v>1.8</v>
      </c>
      <c r="J114" s="29">
        <v>12.86</v>
      </c>
      <c r="K114" s="29">
        <v>64.3</v>
      </c>
      <c r="L114" s="30" t="s">
        <v>133</v>
      </c>
      <c r="M114" s="30">
        <v>0</v>
      </c>
      <c r="N114" s="44" t="s">
        <v>477</v>
      </c>
      <c r="O114" s="44" t="s">
        <v>477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 t="s">
        <v>133</v>
      </c>
      <c r="W114" s="52">
        <v>0</v>
      </c>
      <c r="X114" s="30">
        <f t="shared" si="1"/>
        <v>0</v>
      </c>
      <c r="Y114" s="33" t="s">
        <v>134</v>
      </c>
      <c r="Z114" s="34" t="s">
        <v>488</v>
      </c>
      <c r="AA114" s="26">
        <v>107</v>
      </c>
    </row>
    <row r="115" spans="1:27" s="20" customFormat="1" ht="63.75" x14ac:dyDescent="0.2">
      <c r="A115" s="26">
        <v>108</v>
      </c>
      <c r="B115" s="26" t="s">
        <v>484</v>
      </c>
      <c r="C115" s="26" t="s">
        <v>486</v>
      </c>
      <c r="D115" s="26" t="s">
        <v>486</v>
      </c>
      <c r="E115" s="26" t="s">
        <v>489</v>
      </c>
      <c r="F115" s="26">
        <v>33610404</v>
      </c>
      <c r="G115" s="29">
        <v>173.518</v>
      </c>
      <c r="H115" s="29">
        <v>120.247</v>
      </c>
      <c r="I115" s="29">
        <v>1.2150000000000001</v>
      </c>
      <c r="J115" s="29">
        <v>8.6760000000000002</v>
      </c>
      <c r="K115" s="29">
        <v>43.38</v>
      </c>
      <c r="L115" s="30" t="s">
        <v>133</v>
      </c>
      <c r="M115" s="30">
        <v>0</v>
      </c>
      <c r="N115" s="44" t="s">
        <v>477</v>
      </c>
      <c r="O115" s="44" t="s">
        <v>477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 t="s">
        <v>133</v>
      </c>
      <c r="W115" s="52">
        <v>0</v>
      </c>
      <c r="X115" s="30">
        <f t="shared" si="1"/>
        <v>0</v>
      </c>
      <c r="Y115" s="33" t="s">
        <v>134</v>
      </c>
      <c r="Z115" s="34" t="s">
        <v>455</v>
      </c>
      <c r="AA115" s="30">
        <v>108</v>
      </c>
    </row>
    <row r="116" spans="1:27" s="57" customFormat="1" ht="18.75" x14ac:dyDescent="0.2">
      <c r="A116" s="54" t="s">
        <v>23</v>
      </c>
      <c r="B116" s="55" t="s">
        <v>490</v>
      </c>
      <c r="C116" s="55" t="s">
        <v>490</v>
      </c>
      <c r="D116" s="55" t="s">
        <v>490</v>
      </c>
      <c r="E116" s="55" t="s">
        <v>490</v>
      </c>
      <c r="F116" s="55" t="s">
        <v>490</v>
      </c>
      <c r="G116" s="56">
        <f>SUM(G8:G115)</f>
        <v>60144.032999999974</v>
      </c>
      <c r="H116" s="56">
        <f t="shared" ref="H116:K116" si="2">SUM(H8:H115)</f>
        <v>41621.186000000016</v>
      </c>
      <c r="I116" s="56">
        <f t="shared" si="2"/>
        <v>419.91500000000002</v>
      </c>
      <c r="J116" s="56">
        <f t="shared" si="2"/>
        <v>6998.5360000000001</v>
      </c>
      <c r="K116" s="56">
        <f t="shared" si="2"/>
        <v>11104.380000000001</v>
      </c>
      <c r="L116" s="55" t="s">
        <v>490</v>
      </c>
      <c r="M116" s="55" t="s">
        <v>490</v>
      </c>
      <c r="N116" s="55" t="s">
        <v>490</v>
      </c>
      <c r="O116" s="55" t="s">
        <v>490</v>
      </c>
      <c r="P116" s="55" t="s">
        <v>490</v>
      </c>
      <c r="Q116" s="55" t="s">
        <v>490</v>
      </c>
      <c r="R116" s="55" t="s">
        <v>490</v>
      </c>
      <c r="S116" s="55" t="s">
        <v>490</v>
      </c>
      <c r="T116" s="55" t="s">
        <v>490</v>
      </c>
      <c r="U116" s="55" t="s">
        <v>490</v>
      </c>
      <c r="V116" s="55" t="s">
        <v>490</v>
      </c>
      <c r="W116" s="55" t="s">
        <v>490</v>
      </c>
      <c r="X116" s="55" t="s">
        <v>490</v>
      </c>
      <c r="Y116" s="55" t="s">
        <v>490</v>
      </c>
      <c r="Z116" s="55" t="s">
        <v>490</v>
      </c>
      <c r="AA116" s="55" t="s">
        <v>490</v>
      </c>
    </row>
    <row r="117" spans="1:27" s="57" customFormat="1" ht="18.75" x14ac:dyDescent="0.2">
      <c r="A117" s="58"/>
      <c r="B117" s="59"/>
      <c r="C117" s="59"/>
      <c r="D117" s="59"/>
      <c r="E117" s="59"/>
      <c r="F117" s="59"/>
      <c r="G117" s="60"/>
      <c r="H117" s="60"/>
      <c r="I117" s="60"/>
      <c r="J117" s="60"/>
      <c r="K117" s="60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</row>
    <row r="118" spans="1:27" s="57" customFormat="1" ht="41.25" customHeight="1" x14ac:dyDescent="0.2">
      <c r="A118" s="61" t="s">
        <v>491</v>
      </c>
      <c r="B118" s="61"/>
      <c r="C118" s="61"/>
      <c r="D118" s="59"/>
      <c r="E118" s="62"/>
      <c r="F118" s="59"/>
      <c r="G118" s="63" t="s">
        <v>492</v>
      </c>
      <c r="H118" s="63"/>
      <c r="I118" s="60"/>
      <c r="J118" s="60"/>
      <c r="K118" s="60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</row>
    <row r="119" spans="1:27" s="57" customFormat="1" ht="18.75" x14ac:dyDescent="0.2">
      <c r="A119" s="58"/>
      <c r="B119" s="59"/>
      <c r="C119" s="59"/>
      <c r="D119" s="59"/>
      <c r="E119" s="64" t="s">
        <v>493</v>
      </c>
      <c r="F119" s="59"/>
      <c r="G119" s="65" t="s">
        <v>494</v>
      </c>
      <c r="H119" s="65"/>
      <c r="I119" s="60"/>
      <c r="J119" s="60"/>
      <c r="K119" s="60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</row>
    <row r="120" spans="1:27" s="57" customFormat="1" ht="18.75" x14ac:dyDescent="0.2">
      <c r="A120" s="58"/>
      <c r="B120" s="64" t="s">
        <v>495</v>
      </c>
      <c r="C120" s="59"/>
      <c r="D120" s="59"/>
      <c r="E120" s="59"/>
      <c r="F120" s="59"/>
      <c r="G120" s="60"/>
      <c r="H120" s="60"/>
      <c r="I120" s="60"/>
      <c r="J120" s="60"/>
      <c r="K120" s="60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</row>
    <row r="121" spans="1:27" s="57" customFormat="1" ht="18.75" x14ac:dyDescent="0.2">
      <c r="A121" s="58"/>
      <c r="B121" s="64"/>
      <c r="C121" s="59"/>
      <c r="D121" s="59"/>
      <c r="E121" s="59"/>
      <c r="F121" s="59"/>
      <c r="G121" s="60"/>
      <c r="H121" s="60"/>
      <c r="I121" s="60"/>
      <c r="J121" s="60"/>
      <c r="K121" s="60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</row>
    <row r="122" spans="1:27" s="57" customFormat="1" ht="12.75" customHeight="1" x14ac:dyDescent="0.2">
      <c r="A122" s="58"/>
      <c r="B122" s="66" t="s">
        <v>496</v>
      </c>
      <c r="C122" s="59"/>
      <c r="D122" s="59"/>
      <c r="E122" s="59"/>
      <c r="F122" s="59"/>
      <c r="G122" s="60"/>
      <c r="H122" s="60"/>
      <c r="I122" s="60"/>
      <c r="J122" s="60"/>
      <c r="K122" s="60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</row>
    <row r="123" spans="1:27" s="57" customFormat="1" ht="14.25" customHeight="1" x14ac:dyDescent="0.2">
      <c r="A123" s="58"/>
      <c r="B123" s="67" t="s">
        <v>497</v>
      </c>
      <c r="C123" s="59"/>
      <c r="D123" s="59"/>
      <c r="E123" s="62"/>
      <c r="F123" s="59"/>
      <c r="G123" s="63" t="s">
        <v>498</v>
      </c>
      <c r="H123" s="63"/>
      <c r="I123" s="60"/>
      <c r="J123" s="68" t="s">
        <v>499</v>
      </c>
      <c r="K123" s="68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pans="1:27" s="57" customFormat="1" ht="25.5" customHeight="1" x14ac:dyDescent="0.2">
      <c r="A124" s="58"/>
      <c r="B124" s="64" t="s">
        <v>500</v>
      </c>
      <c r="C124" s="59"/>
      <c r="D124" s="59"/>
      <c r="E124" s="64" t="s">
        <v>493</v>
      </c>
      <c r="F124" s="59"/>
      <c r="G124" s="65" t="s">
        <v>494</v>
      </c>
      <c r="H124" s="65"/>
      <c r="I124" s="60"/>
      <c r="J124" s="65" t="s">
        <v>501</v>
      </c>
      <c r="K124" s="65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</row>
    <row r="125" spans="1:27" s="72" customFormat="1" ht="27" customHeight="1" x14ac:dyDescent="0.2">
      <c r="A125" s="69" t="s">
        <v>502</v>
      </c>
      <c r="B125" s="69"/>
      <c r="C125" s="69"/>
      <c r="D125" s="69"/>
      <c r="E125" s="69"/>
      <c r="F125" s="69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1"/>
      <c r="Z125" s="71"/>
    </row>
    <row r="126" spans="1:27" ht="27" customHeight="1" x14ac:dyDescent="0.2">
      <c r="A126" s="69" t="s">
        <v>503</v>
      </c>
      <c r="B126" s="69"/>
      <c r="C126" s="69"/>
      <c r="D126" s="69"/>
      <c r="E126" s="69"/>
      <c r="F126" s="69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5"/>
    </row>
  </sheetData>
  <mergeCells count="38">
    <mergeCell ref="G123:H123"/>
    <mergeCell ref="J123:K123"/>
    <mergeCell ref="G124:H124"/>
    <mergeCell ref="J124:K124"/>
    <mergeCell ref="A125:F125"/>
    <mergeCell ref="A126:F126"/>
    <mergeCell ref="V5:V6"/>
    <mergeCell ref="W5:W6"/>
    <mergeCell ref="X5:X6"/>
    <mergeCell ref="A118:C118"/>
    <mergeCell ref="G118:H118"/>
    <mergeCell ref="G119:H119"/>
    <mergeCell ref="P5:P6"/>
    <mergeCell ref="Q5:Q6"/>
    <mergeCell ref="R5:R6"/>
    <mergeCell ref="S5:S6"/>
    <mergeCell ref="T5:T6"/>
    <mergeCell ref="U5:U6"/>
    <mergeCell ref="AA4:AA6"/>
    <mergeCell ref="D5:D6"/>
    <mergeCell ref="E5:E6"/>
    <mergeCell ref="F5:F6"/>
    <mergeCell ref="G5:G6"/>
    <mergeCell ref="H5:K5"/>
    <mergeCell ref="L5:L6"/>
    <mergeCell ref="M5:M6"/>
    <mergeCell ref="N5:N6"/>
    <mergeCell ref="O5:O6"/>
    <mergeCell ref="A2:AA2"/>
    <mergeCell ref="A3:X3"/>
    <mergeCell ref="A4:A6"/>
    <mergeCell ref="B4:B6"/>
    <mergeCell ref="C4:C6"/>
    <mergeCell ref="D4:F4"/>
    <mergeCell ref="G4:K4"/>
    <mergeCell ref="L4:X4"/>
    <mergeCell ref="Y4:Y6"/>
    <mergeCell ref="Z4:Z6"/>
  </mergeCells>
  <pageMargins left="0.39370078740157483" right="0.39370078740157483" top="0.46218749999999997" bottom="0.19685039370078741" header="0.51181102362204722" footer="0.51181102362204722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проектов</vt:lpstr>
      <vt:lpstr>'перечень проектов'!Область_печати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2021-03-05T11:44:29Z</dcterms:created>
  <dcterms:modified xsi:type="dcterms:W3CDTF">2021-03-05T11:50:06Z</dcterms:modified>
</cp:coreProperties>
</file>